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/>
  <mc:AlternateContent xmlns:mc="http://schemas.openxmlformats.org/markup-compatibility/2006">
    <mc:Choice Requires="x15">
      <x15ac:absPath xmlns:x15ac="http://schemas.microsoft.com/office/spreadsheetml/2010/11/ac" url="U:\管理課\共通\202002Ｄプリンセス対応\薬剤交付支援事業\各薬局申請ファイル\令和3年度分\"/>
    </mc:Choice>
  </mc:AlternateContent>
  <xr:revisionPtr revIDLastSave="0" documentId="13_ncr:1_{7D3B1C95-D7EB-4B1A-BD5B-F100A6B6BFFD}" xr6:coauthVersionLast="47" xr6:coauthVersionMax="47" xr10:uidLastSave="{00000000-0000-0000-0000-000000000000}"/>
  <bookViews>
    <workbookView xWindow="2970" yWindow="90" windowWidth="21165" windowHeight="15105" xr2:uid="{00000000-000D-0000-FFFF-FFFF00000000}"/>
  </bookViews>
  <sheets>
    <sheet name="実施状況の一覧" sheetId="9" r:id="rId1"/>
    <sheet name="口座登録票" sheetId="2" r:id="rId2"/>
    <sheet name="振込入力用" sheetId="3" state="hidden" r:id="rId3"/>
    <sheet name="銀行名" sheetId="6" state="hidden" r:id="rId4"/>
  </sheets>
  <externalReferences>
    <externalReference r:id="rId5"/>
  </externalReferences>
  <definedNames>
    <definedName name="_xlnm._FilterDatabase" localSheetId="0" hidden="1">実施状況の一覧!$A$21:$S$122</definedName>
    <definedName name="_xlnm.Print_Area" localSheetId="1">口座登録票!$A$1:$L$39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6" i="2"/>
  <c r="S121" i="9"/>
  <c r="R121" i="9"/>
  <c r="Q121" i="9"/>
  <c r="P121" i="9"/>
  <c r="G121" i="9"/>
  <c r="S120" i="9"/>
  <c r="R120" i="9"/>
  <c r="Q120" i="9"/>
  <c r="P120" i="9"/>
  <c r="G120" i="9"/>
  <c r="S119" i="9"/>
  <c r="R119" i="9"/>
  <c r="Q119" i="9"/>
  <c r="P119" i="9"/>
  <c r="G119" i="9"/>
  <c r="S118" i="9"/>
  <c r="R118" i="9"/>
  <c r="Q118" i="9"/>
  <c r="P118" i="9"/>
  <c r="G118" i="9"/>
  <c r="S117" i="9"/>
  <c r="R117" i="9"/>
  <c r="Q117" i="9"/>
  <c r="P117" i="9"/>
  <c r="G117" i="9"/>
  <c r="S116" i="9"/>
  <c r="R116" i="9"/>
  <c r="Q116" i="9"/>
  <c r="P116" i="9"/>
  <c r="G116" i="9"/>
  <c r="S115" i="9"/>
  <c r="R115" i="9"/>
  <c r="Q115" i="9"/>
  <c r="P115" i="9"/>
  <c r="G115" i="9"/>
  <c r="S114" i="9"/>
  <c r="R114" i="9"/>
  <c r="Q114" i="9"/>
  <c r="P114" i="9"/>
  <c r="G114" i="9"/>
  <c r="S113" i="9"/>
  <c r="R113" i="9"/>
  <c r="Q113" i="9"/>
  <c r="P113" i="9"/>
  <c r="G113" i="9"/>
  <c r="S112" i="9"/>
  <c r="R112" i="9"/>
  <c r="Q112" i="9"/>
  <c r="P112" i="9"/>
  <c r="G112" i="9"/>
  <c r="S111" i="9"/>
  <c r="R111" i="9"/>
  <c r="Q111" i="9"/>
  <c r="P111" i="9"/>
  <c r="G111" i="9"/>
  <c r="S110" i="9"/>
  <c r="R110" i="9"/>
  <c r="Q110" i="9"/>
  <c r="P110" i="9"/>
  <c r="G110" i="9"/>
  <c r="S109" i="9"/>
  <c r="R109" i="9"/>
  <c r="Q109" i="9"/>
  <c r="P109" i="9"/>
  <c r="G109" i="9"/>
  <c r="S108" i="9"/>
  <c r="R108" i="9"/>
  <c r="Q108" i="9"/>
  <c r="P108" i="9"/>
  <c r="G108" i="9"/>
  <c r="S107" i="9"/>
  <c r="R107" i="9"/>
  <c r="Q107" i="9"/>
  <c r="P107" i="9"/>
  <c r="G107" i="9"/>
  <c r="S106" i="9"/>
  <c r="R106" i="9"/>
  <c r="Q106" i="9"/>
  <c r="P106" i="9"/>
  <c r="G106" i="9"/>
  <c r="S105" i="9"/>
  <c r="R105" i="9"/>
  <c r="Q105" i="9"/>
  <c r="P105" i="9"/>
  <c r="G105" i="9"/>
  <c r="S104" i="9"/>
  <c r="R104" i="9"/>
  <c r="Q104" i="9"/>
  <c r="P104" i="9"/>
  <c r="G104" i="9"/>
  <c r="S103" i="9"/>
  <c r="R103" i="9"/>
  <c r="Q103" i="9"/>
  <c r="P103" i="9"/>
  <c r="G103" i="9"/>
  <c r="S102" i="9"/>
  <c r="R102" i="9"/>
  <c r="Q102" i="9"/>
  <c r="P102" i="9"/>
  <c r="G102" i="9"/>
  <c r="S101" i="9"/>
  <c r="R101" i="9"/>
  <c r="Q101" i="9"/>
  <c r="P101" i="9"/>
  <c r="G101" i="9"/>
  <c r="S100" i="9"/>
  <c r="R100" i="9"/>
  <c r="Q100" i="9"/>
  <c r="P100" i="9"/>
  <c r="G100" i="9"/>
  <c r="S99" i="9"/>
  <c r="R99" i="9"/>
  <c r="Q99" i="9"/>
  <c r="P99" i="9"/>
  <c r="G99" i="9"/>
  <c r="S98" i="9"/>
  <c r="R98" i="9"/>
  <c r="Q98" i="9"/>
  <c r="P98" i="9"/>
  <c r="G98" i="9"/>
  <c r="S97" i="9"/>
  <c r="R97" i="9"/>
  <c r="Q97" i="9"/>
  <c r="P97" i="9"/>
  <c r="G97" i="9"/>
  <c r="S96" i="9"/>
  <c r="R96" i="9"/>
  <c r="Q96" i="9"/>
  <c r="P96" i="9"/>
  <c r="G96" i="9"/>
  <c r="S95" i="9"/>
  <c r="R95" i="9"/>
  <c r="Q95" i="9"/>
  <c r="P95" i="9"/>
  <c r="G95" i="9"/>
  <c r="S94" i="9"/>
  <c r="R94" i="9"/>
  <c r="Q94" i="9"/>
  <c r="P94" i="9"/>
  <c r="G94" i="9"/>
  <c r="S93" i="9"/>
  <c r="R93" i="9"/>
  <c r="Q93" i="9"/>
  <c r="P93" i="9"/>
  <c r="G93" i="9"/>
  <c r="S92" i="9"/>
  <c r="R92" i="9"/>
  <c r="Q92" i="9"/>
  <c r="P92" i="9"/>
  <c r="G92" i="9"/>
  <c r="S91" i="9"/>
  <c r="R91" i="9"/>
  <c r="Q91" i="9"/>
  <c r="P91" i="9"/>
  <c r="G91" i="9"/>
  <c r="S90" i="9"/>
  <c r="R90" i="9"/>
  <c r="Q90" i="9"/>
  <c r="P90" i="9"/>
  <c r="G90" i="9"/>
  <c r="S89" i="9"/>
  <c r="R89" i="9"/>
  <c r="Q89" i="9"/>
  <c r="P89" i="9"/>
  <c r="G89" i="9"/>
  <c r="S88" i="9"/>
  <c r="R88" i="9"/>
  <c r="Q88" i="9"/>
  <c r="P88" i="9"/>
  <c r="G88" i="9"/>
  <c r="S87" i="9"/>
  <c r="R87" i="9"/>
  <c r="Q87" i="9"/>
  <c r="P87" i="9"/>
  <c r="G87" i="9"/>
  <c r="S86" i="9"/>
  <c r="R86" i="9"/>
  <c r="Q86" i="9"/>
  <c r="P86" i="9"/>
  <c r="G86" i="9"/>
  <c r="S85" i="9"/>
  <c r="R85" i="9"/>
  <c r="Q85" i="9"/>
  <c r="P85" i="9"/>
  <c r="G85" i="9"/>
  <c r="S84" i="9"/>
  <c r="R84" i="9"/>
  <c r="Q84" i="9"/>
  <c r="P84" i="9"/>
  <c r="G84" i="9"/>
  <c r="S83" i="9"/>
  <c r="R83" i="9"/>
  <c r="Q83" i="9"/>
  <c r="P83" i="9"/>
  <c r="G83" i="9"/>
  <c r="S82" i="9"/>
  <c r="R82" i="9"/>
  <c r="Q82" i="9"/>
  <c r="P82" i="9"/>
  <c r="G82" i="9"/>
  <c r="S81" i="9"/>
  <c r="R81" i="9"/>
  <c r="Q81" i="9"/>
  <c r="P81" i="9"/>
  <c r="G81" i="9"/>
  <c r="S80" i="9"/>
  <c r="R80" i="9"/>
  <c r="Q80" i="9"/>
  <c r="P80" i="9"/>
  <c r="G80" i="9"/>
  <c r="S79" i="9"/>
  <c r="R79" i="9"/>
  <c r="Q79" i="9"/>
  <c r="P79" i="9"/>
  <c r="G79" i="9"/>
  <c r="S78" i="9"/>
  <c r="R78" i="9"/>
  <c r="Q78" i="9"/>
  <c r="P78" i="9"/>
  <c r="G78" i="9"/>
  <c r="S77" i="9"/>
  <c r="R77" i="9"/>
  <c r="Q77" i="9"/>
  <c r="P77" i="9"/>
  <c r="G77" i="9"/>
  <c r="S76" i="9"/>
  <c r="R76" i="9"/>
  <c r="Q76" i="9"/>
  <c r="P76" i="9"/>
  <c r="G76" i="9"/>
  <c r="S75" i="9"/>
  <c r="R75" i="9"/>
  <c r="Q75" i="9"/>
  <c r="P75" i="9"/>
  <c r="G75" i="9"/>
  <c r="S74" i="9"/>
  <c r="R74" i="9"/>
  <c r="Q74" i="9"/>
  <c r="P74" i="9"/>
  <c r="G74" i="9"/>
  <c r="S73" i="9"/>
  <c r="R73" i="9"/>
  <c r="Q73" i="9"/>
  <c r="P73" i="9"/>
  <c r="G73" i="9"/>
  <c r="S72" i="9"/>
  <c r="R72" i="9"/>
  <c r="Q72" i="9"/>
  <c r="P72" i="9"/>
  <c r="G72" i="9"/>
  <c r="S71" i="9"/>
  <c r="R71" i="9"/>
  <c r="Q71" i="9"/>
  <c r="P71" i="9"/>
  <c r="G71" i="9"/>
  <c r="S70" i="9"/>
  <c r="R70" i="9"/>
  <c r="Q70" i="9"/>
  <c r="P70" i="9"/>
  <c r="G70" i="9"/>
  <c r="S69" i="9"/>
  <c r="R69" i="9"/>
  <c r="Q69" i="9"/>
  <c r="P69" i="9"/>
  <c r="G69" i="9"/>
  <c r="S68" i="9"/>
  <c r="R68" i="9"/>
  <c r="Q68" i="9"/>
  <c r="P68" i="9"/>
  <c r="G68" i="9"/>
  <c r="S67" i="9"/>
  <c r="R67" i="9"/>
  <c r="Q67" i="9"/>
  <c r="P67" i="9"/>
  <c r="G67" i="9"/>
  <c r="S66" i="9"/>
  <c r="R66" i="9"/>
  <c r="Q66" i="9"/>
  <c r="P66" i="9"/>
  <c r="G66" i="9"/>
  <c r="S65" i="9"/>
  <c r="R65" i="9"/>
  <c r="Q65" i="9"/>
  <c r="P65" i="9"/>
  <c r="G65" i="9"/>
  <c r="S64" i="9"/>
  <c r="R64" i="9"/>
  <c r="Q64" i="9"/>
  <c r="P64" i="9"/>
  <c r="G64" i="9"/>
  <c r="S63" i="9"/>
  <c r="R63" i="9"/>
  <c r="Q63" i="9"/>
  <c r="P63" i="9"/>
  <c r="G63" i="9"/>
  <c r="S62" i="9"/>
  <c r="R62" i="9"/>
  <c r="Q62" i="9"/>
  <c r="P62" i="9"/>
  <c r="G62" i="9"/>
  <c r="S61" i="9"/>
  <c r="R61" i="9"/>
  <c r="Q61" i="9"/>
  <c r="P61" i="9"/>
  <c r="G61" i="9"/>
  <c r="S60" i="9"/>
  <c r="R60" i="9"/>
  <c r="Q60" i="9"/>
  <c r="P60" i="9"/>
  <c r="G60" i="9"/>
  <c r="S59" i="9"/>
  <c r="R59" i="9"/>
  <c r="Q59" i="9"/>
  <c r="P59" i="9"/>
  <c r="G59" i="9"/>
  <c r="S58" i="9"/>
  <c r="R58" i="9"/>
  <c r="Q58" i="9"/>
  <c r="P58" i="9"/>
  <c r="G58" i="9"/>
  <c r="S57" i="9"/>
  <c r="R57" i="9"/>
  <c r="Q57" i="9"/>
  <c r="P57" i="9"/>
  <c r="G57" i="9"/>
  <c r="S56" i="9"/>
  <c r="R56" i="9"/>
  <c r="Q56" i="9"/>
  <c r="P56" i="9"/>
  <c r="G56" i="9"/>
  <c r="S55" i="9"/>
  <c r="R55" i="9"/>
  <c r="Q55" i="9"/>
  <c r="P55" i="9"/>
  <c r="G55" i="9"/>
  <c r="S54" i="9"/>
  <c r="R54" i="9"/>
  <c r="Q54" i="9"/>
  <c r="P54" i="9"/>
  <c r="G54" i="9"/>
  <c r="S53" i="9"/>
  <c r="R53" i="9"/>
  <c r="Q53" i="9"/>
  <c r="P53" i="9"/>
  <c r="G53" i="9"/>
  <c r="S52" i="9"/>
  <c r="R52" i="9"/>
  <c r="Q52" i="9"/>
  <c r="P52" i="9"/>
  <c r="G52" i="9"/>
  <c r="S51" i="9"/>
  <c r="R51" i="9"/>
  <c r="Q51" i="9"/>
  <c r="P51" i="9"/>
  <c r="G51" i="9"/>
  <c r="S50" i="9"/>
  <c r="R50" i="9"/>
  <c r="Q50" i="9"/>
  <c r="P50" i="9"/>
  <c r="G50" i="9"/>
  <c r="S49" i="9"/>
  <c r="R49" i="9"/>
  <c r="Q49" i="9"/>
  <c r="P49" i="9"/>
  <c r="G49" i="9"/>
  <c r="S48" i="9"/>
  <c r="R48" i="9"/>
  <c r="Q48" i="9"/>
  <c r="P48" i="9"/>
  <c r="G48" i="9"/>
  <c r="S47" i="9"/>
  <c r="R47" i="9"/>
  <c r="Q47" i="9"/>
  <c r="P47" i="9"/>
  <c r="G47" i="9"/>
  <c r="S46" i="9"/>
  <c r="R46" i="9"/>
  <c r="Q46" i="9"/>
  <c r="P46" i="9"/>
  <c r="G46" i="9"/>
  <c r="S45" i="9"/>
  <c r="R45" i="9"/>
  <c r="Q45" i="9"/>
  <c r="P45" i="9"/>
  <c r="G45" i="9"/>
  <c r="S44" i="9"/>
  <c r="R44" i="9"/>
  <c r="Q44" i="9"/>
  <c r="P44" i="9"/>
  <c r="G44" i="9"/>
  <c r="S43" i="9"/>
  <c r="R43" i="9"/>
  <c r="Q43" i="9"/>
  <c r="P43" i="9"/>
  <c r="G43" i="9"/>
  <c r="S42" i="9"/>
  <c r="R42" i="9"/>
  <c r="Q42" i="9"/>
  <c r="P42" i="9"/>
  <c r="G42" i="9"/>
  <c r="S41" i="9"/>
  <c r="R41" i="9"/>
  <c r="Q41" i="9"/>
  <c r="P41" i="9"/>
  <c r="G41" i="9"/>
  <c r="S40" i="9"/>
  <c r="R40" i="9"/>
  <c r="Q40" i="9"/>
  <c r="P40" i="9"/>
  <c r="G40" i="9"/>
  <c r="S39" i="9"/>
  <c r="R39" i="9"/>
  <c r="Q39" i="9"/>
  <c r="P39" i="9"/>
  <c r="G39" i="9"/>
  <c r="S38" i="9"/>
  <c r="R38" i="9"/>
  <c r="Q38" i="9"/>
  <c r="P38" i="9"/>
  <c r="G38" i="9"/>
  <c r="S37" i="9"/>
  <c r="R37" i="9"/>
  <c r="Q37" i="9"/>
  <c r="P37" i="9"/>
  <c r="G37" i="9"/>
  <c r="S36" i="9"/>
  <c r="R36" i="9"/>
  <c r="Q36" i="9"/>
  <c r="P36" i="9"/>
  <c r="G36" i="9"/>
  <c r="S35" i="9"/>
  <c r="R35" i="9"/>
  <c r="Q35" i="9"/>
  <c r="P35" i="9"/>
  <c r="G35" i="9"/>
  <c r="S34" i="9"/>
  <c r="R34" i="9"/>
  <c r="Q34" i="9"/>
  <c r="P34" i="9"/>
  <c r="G34" i="9"/>
  <c r="S33" i="9"/>
  <c r="R33" i="9"/>
  <c r="Q33" i="9"/>
  <c r="P33" i="9"/>
  <c r="G33" i="9"/>
  <c r="S32" i="9"/>
  <c r="R32" i="9"/>
  <c r="Q32" i="9"/>
  <c r="P32" i="9"/>
  <c r="G32" i="9"/>
  <c r="S31" i="9"/>
  <c r="R31" i="9"/>
  <c r="Q31" i="9"/>
  <c r="P31" i="9"/>
  <c r="G31" i="9"/>
  <c r="S30" i="9"/>
  <c r="R30" i="9"/>
  <c r="Q30" i="9"/>
  <c r="P30" i="9"/>
  <c r="G30" i="9"/>
  <c r="S29" i="9"/>
  <c r="R29" i="9"/>
  <c r="Q29" i="9"/>
  <c r="P29" i="9"/>
  <c r="G29" i="9"/>
  <c r="S28" i="9"/>
  <c r="R28" i="9"/>
  <c r="Q28" i="9"/>
  <c r="P28" i="9"/>
  <c r="G28" i="9"/>
  <c r="S27" i="9"/>
  <c r="R27" i="9"/>
  <c r="Q27" i="9"/>
  <c r="P27" i="9"/>
  <c r="G27" i="9"/>
  <c r="S26" i="9"/>
  <c r="R26" i="9"/>
  <c r="Q26" i="9"/>
  <c r="P26" i="9"/>
  <c r="G26" i="9"/>
  <c r="S25" i="9"/>
  <c r="R25" i="9"/>
  <c r="Q25" i="9"/>
  <c r="P25" i="9"/>
  <c r="G25" i="9"/>
  <c r="S24" i="9"/>
  <c r="R24" i="9"/>
  <c r="Q24" i="9"/>
  <c r="P24" i="9"/>
  <c r="G24" i="9"/>
  <c r="S23" i="9"/>
  <c r="R23" i="9"/>
  <c r="Q23" i="9"/>
  <c r="P23" i="9"/>
  <c r="G23" i="9"/>
  <c r="S22" i="9"/>
  <c r="R22" i="9"/>
  <c r="Q22" i="9"/>
  <c r="P22" i="9"/>
  <c r="G22" i="9"/>
  <c r="G122" i="9" s="1"/>
  <c r="G21" i="9"/>
  <c r="G20" i="9"/>
  <c r="G19" i="9"/>
  <c r="E11" i="9"/>
  <c r="H15" i="3" l="1"/>
  <c r="M15" i="3"/>
  <c r="N15" i="3"/>
  <c r="O15" i="3"/>
  <c r="Q15" i="3"/>
  <c r="R15" i="3"/>
  <c r="S15" i="3"/>
  <c r="T15" i="3"/>
  <c r="V15" i="3"/>
  <c r="A15" i="3" l="1"/>
  <c r="E5" i="3"/>
  <c r="L5" i="3" l="1"/>
  <c r="J15" i="3" s="1"/>
  <c r="F5" i="3"/>
  <c r="E15" i="3" s="1"/>
  <c r="B5" i="3"/>
  <c r="B15" i="3" s="1"/>
  <c r="W5" i="3"/>
  <c r="U15" i="3" s="1"/>
  <c r="R5" i="3"/>
  <c r="P15" i="3" s="1"/>
  <c r="N5" i="3"/>
  <c r="L15" i="3" s="1"/>
  <c r="M5" i="3"/>
  <c r="K15" i="3" s="1"/>
  <c r="I5" i="3"/>
  <c r="G15" i="3" s="1"/>
  <c r="D5" i="3"/>
  <c r="D15" i="3" l="1"/>
  <c r="C15" i="3" s="1"/>
  <c r="C5" i="3"/>
  <c r="K5" i="3"/>
  <c r="I15" i="3" s="1"/>
  <c r="H5" i="3"/>
  <c r="G5" i="3"/>
  <c r="F15" i="3" s="1"/>
</calcChain>
</file>

<file path=xl/sharedStrings.xml><?xml version="1.0" encoding="utf-8"?>
<sst xmlns="http://schemas.openxmlformats.org/spreadsheetml/2006/main" count="864" uniqueCount="774">
  <si>
    <t>薬局名</t>
    <rPh sb="0" eb="2">
      <t>ヤッキョク</t>
    </rPh>
    <rPh sb="2" eb="3">
      <t>メイ</t>
    </rPh>
    <phoneticPr fontId="1"/>
  </si>
  <si>
    <t>神奈川県薬剤師会　令和３年度　薬局における薬剤交付支援事業</t>
    <rPh sb="0" eb="4">
      <t>カナガワケン</t>
    </rPh>
    <rPh sb="4" eb="7">
      <t>ヤクザイシ</t>
    </rPh>
    <rPh sb="7" eb="8">
      <t>カイ</t>
    </rPh>
    <rPh sb="9" eb="11">
      <t>レイワ</t>
    </rPh>
    <rPh sb="12" eb="14">
      <t>ネンド</t>
    </rPh>
    <rPh sb="15" eb="17">
      <t>ヤッキョク</t>
    </rPh>
    <rPh sb="21" eb="23">
      <t>ヤクザイ</t>
    </rPh>
    <rPh sb="23" eb="25">
      <t>コウフ</t>
    </rPh>
    <rPh sb="25" eb="27">
      <t>シエン</t>
    </rPh>
    <rPh sb="27" eb="29">
      <t>ジギョウ</t>
    </rPh>
    <phoneticPr fontId="1"/>
  </si>
  <si>
    <t>振込先登録票</t>
    <rPh sb="0" eb="3">
      <t>フリコミサキ</t>
    </rPh>
    <rPh sb="3" eb="6">
      <t>トウロクヒョウ</t>
    </rPh>
    <phoneticPr fontId="1"/>
  </si>
  <si>
    <t>薬局コード</t>
    <rPh sb="0" eb="2">
      <t>ヤッキョク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</si>
  <si>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</si>
  <si>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</si>
  <si>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</si>
  <si>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</si>
  <si>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振込先口座</t>
    <rPh sb="0" eb="3">
      <t>フリコミサキ</t>
    </rPh>
    <rPh sb="3" eb="5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</si>
  <si>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</si>
  <si>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銀行コード</t>
    <rPh sb="0" eb="2">
      <t>ギンコウ</t>
    </rPh>
    <phoneticPr fontId="1"/>
  </si>
  <si>
    <t>支店名</t>
    <rPh sb="0" eb="3">
      <t>シテンメイ</t>
    </rPh>
    <phoneticPr fontId="1"/>
  </si>
  <si>
    <t>支店番号</t>
    <rPh sb="0" eb="2">
      <t>シテン</t>
    </rPh>
    <rPh sb="2" eb="4">
      <t>バンゴウ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</si>
  <si>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</si>
  <si>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</si>
  <si>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</si>
  <si>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口座名義（フリガナ）</t>
    <rPh sb="0" eb="2">
      <t>コウザ</t>
    </rPh>
    <rPh sb="2" eb="4">
      <t>メイギ</t>
    </rPh>
    <phoneticPr fontId="1"/>
  </si>
  <si>
    <t>・また、２回目以降で変更する場合も同様にご提出ください。</t>
  </si>
  <si>
    <t>・銀行コード・支店番号検索サイト　</t>
    <rPh sb="1" eb="3">
      <t>ギンコウ</t>
    </rPh>
    <rPh sb="7" eb="9">
      <t>シテン</t>
    </rPh>
    <rPh sb="9" eb="11">
      <t>バンゴウ</t>
    </rPh>
    <rPh sb="11" eb="13">
      <t>ケンサク</t>
    </rPh>
    <phoneticPr fontId="1"/>
  </si>
  <si>
    <t>https://www.bankdb.jp/</t>
    <phoneticPr fontId="1"/>
  </si>
  <si>
    <t>・略称</t>
    <rPh sb="1" eb="3">
      <t>リャクショウ</t>
    </rPh>
    <phoneticPr fontId="1"/>
  </si>
  <si>
    <t>振込指定日</t>
    <rPh sb="0" eb="2">
      <t>フリコミ</t>
    </rPh>
    <rPh sb="2" eb="4">
      <t>シテイ</t>
    </rPh>
    <rPh sb="4" eb="5">
      <t>ビ</t>
    </rPh>
    <phoneticPr fontId="1"/>
  </si>
  <si>
    <t>7；預金種目(1)</t>
    <rPh sb="2" eb="4">
      <t>ヨキン</t>
    </rPh>
    <rPh sb="4" eb="6">
      <t>シュモク</t>
    </rPh>
    <phoneticPr fontId="1"/>
  </si>
  <si>
    <t>8；口座番号(7)</t>
    <rPh sb="2" eb="4">
      <t>コウザ</t>
    </rPh>
    <rPh sb="4" eb="6">
      <t>バンゴウ</t>
    </rPh>
    <phoneticPr fontId="1"/>
  </si>
  <si>
    <t>支店名</t>
    <rPh sb="0" eb="2">
      <t>シテン</t>
    </rPh>
    <rPh sb="2" eb="3">
      <t>メイ</t>
    </rPh>
    <phoneticPr fontId="1"/>
  </si>
  <si>
    <t>9；受取人名(30)</t>
    <rPh sb="2" eb="4">
      <t>ウケトリ</t>
    </rPh>
    <rPh sb="4" eb="5">
      <t>ニン</t>
    </rPh>
    <rPh sb="5" eb="6">
      <t>メイ</t>
    </rPh>
    <phoneticPr fontId="1"/>
  </si>
  <si>
    <t>口座名</t>
    <rPh sb="0" eb="2">
      <t>コウザ</t>
    </rPh>
    <rPh sb="2" eb="3">
      <t>メイ</t>
    </rPh>
    <phoneticPr fontId="1"/>
  </si>
  <si>
    <t>口座番号</t>
    <rPh sb="0" eb="4">
      <t>コウザバンゴウ</t>
    </rPh>
    <phoneticPr fontId="1"/>
  </si>
  <si>
    <t>10；振込金額(10)</t>
    <rPh sb="3" eb="5">
      <t>フリコミ</t>
    </rPh>
    <rPh sb="5" eb="7">
      <t>キンガク</t>
    </rPh>
    <phoneticPr fontId="1"/>
  </si>
  <si>
    <t>12：顧客コード１(10)</t>
    <rPh sb="3" eb="5">
      <t>コキャク</t>
    </rPh>
    <phoneticPr fontId="1"/>
  </si>
  <si>
    <t>13；顧客コード２(10)</t>
    <rPh sb="3" eb="5">
      <t>コキャク</t>
    </rPh>
    <phoneticPr fontId="1"/>
  </si>
  <si>
    <t>14；振込指定区分(1)</t>
    <rPh sb="3" eb="5">
      <t>フリコミ</t>
    </rPh>
    <rPh sb="5" eb="7">
      <t>シテイ</t>
    </rPh>
    <rPh sb="7" eb="9">
      <t>クブン</t>
    </rPh>
    <phoneticPr fontId="1"/>
  </si>
  <si>
    <t>取込日</t>
    <rPh sb="0" eb="3">
      <t>トリコミビ</t>
    </rPh>
    <phoneticPr fontId="1"/>
  </si>
  <si>
    <t>21</t>
    <phoneticPr fontId="1"/>
  </si>
  <si>
    <t>0</t>
    <phoneticPr fontId="1"/>
  </si>
  <si>
    <t>会社コード</t>
    <rPh sb="0" eb="2">
      <t>カイシャ</t>
    </rPh>
    <phoneticPr fontId="1"/>
  </si>
  <si>
    <t>ｼﾔ)ｶﾅｶﾞﾜｹﾝﾔｸｻﾞｲｼｶｲ</t>
    <phoneticPr fontId="1"/>
  </si>
  <si>
    <t>ﾖｺﾊﾏ</t>
    <phoneticPr fontId="1"/>
  </si>
  <si>
    <t>1：データ区分(1)</t>
    <rPh sb="5" eb="7">
      <t>クブン</t>
    </rPh>
    <phoneticPr fontId="1"/>
  </si>
  <si>
    <t>2；銀行名コード(4)</t>
    <rPh sb="2" eb="5">
      <t>ギンコウメイ</t>
    </rPh>
    <phoneticPr fontId="1"/>
  </si>
  <si>
    <t>3：銀行名カナ（15）</t>
    <rPh sb="2" eb="5">
      <t>ギンコウメイ</t>
    </rPh>
    <phoneticPr fontId="1"/>
  </si>
  <si>
    <t>4；支店名コード(3)</t>
    <rPh sb="2" eb="5">
      <t>シテンメイ</t>
    </rPh>
    <phoneticPr fontId="1"/>
  </si>
  <si>
    <t>5；支店名カナ(15)</t>
    <rPh sb="2" eb="5">
      <t>シテンメイ</t>
    </rPh>
    <phoneticPr fontId="1"/>
  </si>
  <si>
    <t>6；ｾﾞﾛ(4)</t>
    <phoneticPr fontId="1"/>
  </si>
  <si>
    <t>カナ（参照）</t>
    <rPh sb="3" eb="5">
      <t>サンショウ</t>
    </rPh>
    <phoneticPr fontId="1"/>
  </si>
  <si>
    <t>11；ｾﾛ(1)</t>
    <phoneticPr fontId="1"/>
  </si>
  <si>
    <t>15；ｽﾍﾟｰｽ(1)</t>
    <phoneticPr fontId="1"/>
  </si>
  <si>
    <t>16；ｽﾍﾟｰｽ(7)</t>
    <phoneticPr fontId="1"/>
  </si>
  <si>
    <t>全銀協制定フォーマット作成用</t>
    <rPh sb="0" eb="2">
      <t>ゼンギン</t>
    </rPh>
    <rPh sb="2" eb="3">
      <t>キョウ</t>
    </rPh>
    <rPh sb="3" eb="5">
      <t>セイテイ</t>
    </rPh>
    <rPh sb="11" eb="14">
      <t>サクセイヨウ</t>
    </rPh>
    <phoneticPr fontId="1"/>
  </si>
  <si>
    <t>0301追加作成より添付</t>
    <rPh sb="4" eb="6">
      <t>ツイカ</t>
    </rPh>
    <rPh sb="6" eb="8">
      <t>サクセイ</t>
    </rPh>
    <rPh sb="10" eb="12">
      <t>テンプ</t>
    </rPh>
    <phoneticPr fontId="1"/>
  </si>
  <si>
    <t>横浜信金</t>
  </si>
  <si>
    <t xml:space="preserve">ﾖｼﾉﾁﾖｳ         </t>
  </si>
  <si>
    <t>ヨシノチヨウ</t>
  </si>
  <si>
    <t>みずほ銀行</t>
  </si>
  <si>
    <t>兜町支店</t>
    <rPh sb="0" eb="1">
      <t>カブト</t>
    </rPh>
    <rPh sb="1" eb="2">
      <t>マチ</t>
    </rPh>
    <rPh sb="2" eb="4">
      <t>シテン</t>
    </rPh>
    <phoneticPr fontId="1"/>
  </si>
  <si>
    <t>十五号支店</t>
    <rPh sb="0" eb="3">
      <t>ジュウゴゴウ</t>
    </rPh>
    <rPh sb="3" eb="5">
      <t>シテン</t>
    </rPh>
    <phoneticPr fontId="1"/>
  </si>
  <si>
    <t>小舟町支店</t>
    <rPh sb="0" eb="1">
      <t>コ</t>
    </rPh>
    <rPh sb="1" eb="2">
      <t>フネ</t>
    </rPh>
    <rPh sb="2" eb="3">
      <t>マチ</t>
    </rPh>
    <rPh sb="3" eb="5">
      <t>シテン</t>
    </rPh>
    <phoneticPr fontId="1"/>
  </si>
  <si>
    <t>ﾐﾂﾋﾞｼﾕ-ｴﾌｼﾞｴｲ</t>
  </si>
  <si>
    <t>三菱UFJ</t>
  </si>
  <si>
    <t>港北ニュータウン支店</t>
    <rPh sb="0" eb="2">
      <t>コウホク</t>
    </rPh>
    <rPh sb="8" eb="10">
      <t>シテン</t>
    </rPh>
    <phoneticPr fontId="1"/>
  </si>
  <si>
    <t>ｼﾝﾖｺﾊﾏ</t>
  </si>
  <si>
    <t>シンヨコハマ</t>
  </si>
  <si>
    <t>新横浜支店</t>
    <rPh sb="0" eb="1">
      <t>シン</t>
    </rPh>
    <rPh sb="1" eb="3">
      <t>ヨコハマ</t>
    </rPh>
    <rPh sb="3" eb="5">
      <t>シテン</t>
    </rPh>
    <phoneticPr fontId="1"/>
  </si>
  <si>
    <t>秋田支店</t>
    <rPh sb="0" eb="2">
      <t>アキタ</t>
    </rPh>
    <rPh sb="2" eb="4">
      <t>シテン</t>
    </rPh>
    <phoneticPr fontId="1"/>
  </si>
  <si>
    <t>七十七銀行</t>
  </si>
  <si>
    <t>ﾎﾝﾃﾝ</t>
  </si>
  <si>
    <t>ホンテン</t>
  </si>
  <si>
    <t>本店営業部支店</t>
    <rPh sb="0" eb="2">
      <t>ホンテン</t>
    </rPh>
    <rPh sb="2" eb="4">
      <t>エイギョウ</t>
    </rPh>
    <rPh sb="4" eb="5">
      <t>ブ</t>
    </rPh>
    <rPh sb="5" eb="7">
      <t>シテン</t>
    </rPh>
    <phoneticPr fontId="1"/>
  </si>
  <si>
    <t>本店営業部</t>
    <rPh sb="0" eb="2">
      <t>ホンテン</t>
    </rPh>
    <rPh sb="2" eb="5">
      <t>エイギョウブ</t>
    </rPh>
    <phoneticPr fontId="1"/>
  </si>
  <si>
    <t>横浜銀行</t>
  </si>
  <si>
    <t>ﾂﾙﾐﾆｼｸﾞﾁ</t>
  </si>
  <si>
    <t>ツルミニシグチ</t>
  </si>
  <si>
    <t>鶴見西口支店</t>
    <rPh sb="0" eb="2">
      <t>ツルミ</t>
    </rPh>
    <rPh sb="2" eb="4">
      <t>ニシグチ</t>
    </rPh>
    <rPh sb="4" eb="6">
      <t>シテン</t>
    </rPh>
    <phoneticPr fontId="1"/>
  </si>
  <si>
    <t>ﾏﾁﾀﾞｴｷﾏｴ</t>
  </si>
  <si>
    <t>マチダエキマエ</t>
  </si>
  <si>
    <t>町田駅前支店</t>
    <rPh sb="0" eb="2">
      <t>マチダ</t>
    </rPh>
    <rPh sb="2" eb="3">
      <t>エキ</t>
    </rPh>
    <rPh sb="3" eb="4">
      <t>マエ</t>
    </rPh>
    <rPh sb="4" eb="6">
      <t>シテン</t>
    </rPh>
    <phoneticPr fontId="1"/>
  </si>
  <si>
    <t>ｼﾝｵｵｻｶｷﾀ</t>
  </si>
  <si>
    <t>シンオオサカキタ</t>
  </si>
  <si>
    <t>新大阪北支店</t>
    <rPh sb="0" eb="3">
      <t>シンオオサカ</t>
    </rPh>
    <rPh sb="3" eb="4">
      <t>キタ</t>
    </rPh>
    <rPh sb="4" eb="6">
      <t>シテン</t>
    </rPh>
    <phoneticPr fontId="1"/>
  </si>
  <si>
    <t>ﾖｺﾊﾏｴｷﾏｴ</t>
  </si>
  <si>
    <t>横浜駅前支店</t>
    <rPh sb="0" eb="2">
      <t>ヨコハマ</t>
    </rPh>
    <rPh sb="2" eb="4">
      <t>エキマエ</t>
    </rPh>
    <rPh sb="4" eb="6">
      <t>シテン</t>
    </rPh>
    <phoneticPr fontId="1"/>
  </si>
  <si>
    <t>ゆうちょ銀行</t>
  </si>
  <si>
    <t>〇一八支店</t>
    <rPh sb="1" eb="2">
      <t>イチ</t>
    </rPh>
    <rPh sb="2" eb="3">
      <t>ハチ</t>
    </rPh>
    <rPh sb="3" eb="5">
      <t>シテン</t>
    </rPh>
    <phoneticPr fontId="1"/>
  </si>
  <si>
    <t>三井住友銀行</t>
  </si>
  <si>
    <t>ﾍﾞｲｻｲﾄﾞ</t>
  </si>
  <si>
    <t>ベイサイド</t>
  </si>
  <si>
    <t>ベイサイド支店</t>
    <rPh sb="5" eb="7">
      <t>シテン</t>
    </rPh>
    <phoneticPr fontId="1"/>
  </si>
  <si>
    <t>ﾉｳｹﾝﾀﾞｲｴｷﾏｴ</t>
  </si>
  <si>
    <t>ノウケンダイエキマエ</t>
  </si>
  <si>
    <t>能見台駅前支店</t>
    <rPh sb="0" eb="3">
      <t>ノウケンダイ</t>
    </rPh>
    <rPh sb="3" eb="5">
      <t>エキマエ</t>
    </rPh>
    <rPh sb="5" eb="7">
      <t>シテン</t>
    </rPh>
    <phoneticPr fontId="1"/>
  </si>
  <si>
    <t>相模大野支店</t>
    <rPh sb="0" eb="4">
      <t>サガミオオノ</t>
    </rPh>
    <rPh sb="4" eb="6">
      <t>シテン</t>
    </rPh>
    <phoneticPr fontId="1"/>
  </si>
  <si>
    <t>あざみ野支店</t>
    <rPh sb="3" eb="4">
      <t>ノ</t>
    </rPh>
    <rPh sb="4" eb="6">
      <t>シテン</t>
    </rPh>
    <phoneticPr fontId="1"/>
  </si>
  <si>
    <t>小田急相模原支店</t>
    <rPh sb="0" eb="3">
      <t>オダキュウ</t>
    </rPh>
    <rPh sb="3" eb="6">
      <t>サガミハラ</t>
    </rPh>
    <rPh sb="6" eb="8">
      <t>シテン</t>
    </rPh>
    <phoneticPr fontId="1"/>
  </si>
  <si>
    <t>ﾖｺﾊﾏﾌｼﾞｶﾞｵｶ</t>
  </si>
  <si>
    <t>横浜藤が丘支店</t>
    <rPh sb="0" eb="2">
      <t>ヨコハマ</t>
    </rPh>
    <rPh sb="2" eb="3">
      <t>フジ</t>
    </rPh>
    <rPh sb="4" eb="5">
      <t>オカ</t>
    </rPh>
    <rPh sb="5" eb="7">
      <t>シテン</t>
    </rPh>
    <phoneticPr fontId="1"/>
  </si>
  <si>
    <t>ﾄﾂｶ</t>
  </si>
  <si>
    <t>トツカ</t>
  </si>
  <si>
    <t>戸塚支店</t>
    <rPh sb="0" eb="2">
      <t>トツカ</t>
    </rPh>
    <rPh sb="2" eb="4">
      <t>シテン</t>
    </rPh>
    <phoneticPr fontId="1"/>
  </si>
  <si>
    <t>ﾊﾔﾏ</t>
  </si>
  <si>
    <t>葉山支店</t>
    <rPh sb="0" eb="2">
      <t>ハヤマ</t>
    </rPh>
    <rPh sb="2" eb="4">
      <t>シテン</t>
    </rPh>
    <phoneticPr fontId="1"/>
  </si>
  <si>
    <t>新橋支店</t>
    <rPh sb="0" eb="2">
      <t>シンバシ</t>
    </rPh>
    <rPh sb="2" eb="4">
      <t>シテン</t>
    </rPh>
    <phoneticPr fontId="1"/>
  </si>
  <si>
    <t>小岩支店</t>
    <rPh sb="0" eb="2">
      <t>コイワ</t>
    </rPh>
    <rPh sb="2" eb="4">
      <t>シテン</t>
    </rPh>
    <phoneticPr fontId="1"/>
  </si>
  <si>
    <t>りそな銀行</t>
  </si>
  <si>
    <t>ﾄｳｷﾖｳ</t>
  </si>
  <si>
    <t>トウキヨウ</t>
  </si>
  <si>
    <t>東京営業部</t>
    <rPh sb="0" eb="2">
      <t>トウキョウ</t>
    </rPh>
    <rPh sb="2" eb="4">
      <t>エイギョウ</t>
    </rPh>
    <rPh sb="4" eb="5">
      <t>ブ</t>
    </rPh>
    <phoneticPr fontId="1"/>
  </si>
  <si>
    <t>川崎信金</t>
  </si>
  <si>
    <t>ﾉﾎﾞﾘﾄ</t>
  </si>
  <si>
    <t>ノボリト</t>
  </si>
  <si>
    <t>登戸支店</t>
    <rPh sb="0" eb="2">
      <t>ノボリト</t>
    </rPh>
    <rPh sb="2" eb="4">
      <t>シテン</t>
    </rPh>
    <phoneticPr fontId="1"/>
  </si>
  <si>
    <t>ｽﾞｼ</t>
  </si>
  <si>
    <t>ズシ</t>
  </si>
  <si>
    <t>逗子支店</t>
    <rPh sb="0" eb="2">
      <t>ズシ</t>
    </rPh>
    <rPh sb="2" eb="4">
      <t>シテン</t>
    </rPh>
    <phoneticPr fontId="1"/>
  </si>
  <si>
    <t>ﾑｺｳｶﾞｵｶ</t>
  </si>
  <si>
    <t>ムコウガオカ</t>
  </si>
  <si>
    <t>向ヶ丘支店</t>
    <rPh sb="0" eb="5">
      <t>ムコウガオカシテン</t>
    </rPh>
    <phoneticPr fontId="1"/>
  </si>
  <si>
    <t>菊名支店</t>
    <rPh sb="0" eb="4">
      <t>キクナシテン</t>
    </rPh>
    <phoneticPr fontId="1"/>
  </si>
  <si>
    <t>ﾕﾘｶﾞｵｶ</t>
  </si>
  <si>
    <t>ユリガオカ</t>
  </si>
  <si>
    <t>百合丘支店</t>
    <rPh sb="0" eb="3">
      <t>ユリガオカ</t>
    </rPh>
    <rPh sb="3" eb="5">
      <t>シテン</t>
    </rPh>
    <phoneticPr fontId="1"/>
  </si>
  <si>
    <t>吉祥寺支店</t>
    <rPh sb="0" eb="5">
      <t>キチジョウジシテン</t>
    </rPh>
    <phoneticPr fontId="1"/>
  </si>
  <si>
    <t>ﾎﾝｺﾞｳﾀﾞｲ</t>
  </si>
  <si>
    <t>ホンゴウダイ</t>
  </si>
  <si>
    <t>本郷台支店</t>
    <rPh sb="0" eb="3">
      <t>ホンゴウダイ</t>
    </rPh>
    <rPh sb="3" eb="5">
      <t>シテン</t>
    </rPh>
    <phoneticPr fontId="1"/>
  </si>
  <si>
    <t>静岡銀行</t>
  </si>
  <si>
    <t>ﾊｸﾗｸ</t>
  </si>
  <si>
    <t>白楽支店</t>
    <rPh sb="0" eb="2">
      <t>ハクラク</t>
    </rPh>
    <rPh sb="2" eb="4">
      <t>シテン</t>
    </rPh>
    <phoneticPr fontId="1"/>
  </si>
  <si>
    <t>伊勢原支店</t>
    <rPh sb="0" eb="3">
      <t>イセハラ</t>
    </rPh>
    <rPh sb="3" eb="5">
      <t>シテン</t>
    </rPh>
    <phoneticPr fontId="1"/>
  </si>
  <si>
    <t>ﾐｿﾞﾉｸﾁ</t>
  </si>
  <si>
    <t>ミゾノクチ</t>
  </si>
  <si>
    <t>溝口支店</t>
    <rPh sb="0" eb="1">
      <t>ミゾ</t>
    </rPh>
    <rPh sb="1" eb="2">
      <t>クチ</t>
    </rPh>
    <rPh sb="2" eb="4">
      <t>シテン</t>
    </rPh>
    <phoneticPr fontId="1"/>
  </si>
  <si>
    <t>〇二八支店</t>
    <rPh sb="0" eb="3">
      <t>０２８</t>
    </rPh>
    <rPh sb="3" eb="5">
      <t>シテン</t>
    </rPh>
    <phoneticPr fontId="1"/>
  </si>
  <si>
    <t>あじさい支店</t>
    <rPh sb="4" eb="6">
      <t>シテン</t>
    </rPh>
    <phoneticPr fontId="1"/>
  </si>
  <si>
    <t>かながわ信金</t>
  </si>
  <si>
    <t>ﾁﾖｳｺﾞ</t>
  </si>
  <si>
    <t>長後支店</t>
    <rPh sb="2" eb="4">
      <t>シテン</t>
    </rPh>
    <phoneticPr fontId="1"/>
  </si>
  <si>
    <t>湘南信用金庫</t>
  </si>
  <si>
    <t>ｶﾏｸﾗ</t>
  </si>
  <si>
    <t>カマクラ</t>
  </si>
  <si>
    <t>ﾀﾞｲﾆｼﾕｳﾁﾕｳ</t>
  </si>
  <si>
    <t>ダイニシユウチユウ</t>
  </si>
  <si>
    <t>梶ヶ谷支店</t>
    <rPh sb="0" eb="3">
      <t>カジガヤ</t>
    </rPh>
    <rPh sb="3" eb="5">
      <t>シテン</t>
    </rPh>
    <phoneticPr fontId="1"/>
  </si>
  <si>
    <t>大船支店</t>
    <rPh sb="0" eb="2">
      <t>オオフナ</t>
    </rPh>
    <rPh sb="2" eb="4">
      <t>シテン</t>
    </rPh>
    <phoneticPr fontId="1"/>
  </si>
  <si>
    <t>ｼﾝﾊﾞｼ</t>
  </si>
  <si>
    <t>八六八支店</t>
    <rPh sb="0" eb="3">
      <t>８６８</t>
    </rPh>
    <rPh sb="3" eb="5">
      <t>シテン</t>
    </rPh>
    <phoneticPr fontId="1"/>
  </si>
  <si>
    <t>ﾐﾕｷ</t>
  </si>
  <si>
    <t>ﾀｶﾂ</t>
  </si>
  <si>
    <t>高津支店</t>
    <rPh sb="0" eb="2">
      <t>タカツ</t>
    </rPh>
    <rPh sb="2" eb="4">
      <t>シテン</t>
    </rPh>
    <phoneticPr fontId="1"/>
  </si>
  <si>
    <t>ヨコハマエキマエ</t>
  </si>
  <si>
    <t>ﾖｳｺｳﾀﾞｲ</t>
  </si>
  <si>
    <t>ヨウコウダイ</t>
  </si>
  <si>
    <t>洋光台支店</t>
    <rPh sb="0" eb="3">
      <t>ヨウコウダイ</t>
    </rPh>
    <rPh sb="3" eb="5">
      <t>シテン</t>
    </rPh>
    <phoneticPr fontId="1"/>
  </si>
  <si>
    <t>マリアンナ医大前出張所</t>
    <rPh sb="5" eb="7">
      <t>イダイ</t>
    </rPh>
    <rPh sb="7" eb="8">
      <t>マエ</t>
    </rPh>
    <rPh sb="8" eb="11">
      <t>シュッチョウジョ</t>
    </rPh>
    <phoneticPr fontId="1"/>
  </si>
  <si>
    <t xml:space="preserve">	ﾊﾔｼ</t>
  </si>
  <si>
    <t>林支店</t>
    <rPh sb="0" eb="1">
      <t>ハヤシ</t>
    </rPh>
    <rPh sb="1" eb="3">
      <t>シテン</t>
    </rPh>
    <phoneticPr fontId="1"/>
  </si>
  <si>
    <t>上大岡支店</t>
    <rPh sb="0" eb="1">
      <t>カミ</t>
    </rPh>
    <rPh sb="1" eb="3">
      <t>オオオカ</t>
    </rPh>
    <rPh sb="3" eb="5">
      <t>シテン</t>
    </rPh>
    <phoneticPr fontId="1"/>
  </si>
  <si>
    <t>関東第二支店</t>
    <rPh sb="0" eb="2">
      <t>カントウ</t>
    </rPh>
    <rPh sb="2" eb="3">
      <t>ダイ</t>
    </rPh>
    <rPh sb="3" eb="4">
      <t>ニ</t>
    </rPh>
    <rPh sb="4" eb="6">
      <t>シテン</t>
    </rPh>
    <phoneticPr fontId="1"/>
  </si>
  <si>
    <t>ﾀﾞｲｺﾞｼﾕｳﾁﾕｳ</t>
  </si>
  <si>
    <t>ダイゴシユウチユウ</t>
  </si>
  <si>
    <t>第五集中支店</t>
    <rPh sb="0" eb="1">
      <t>ダイ</t>
    </rPh>
    <rPh sb="1" eb="2">
      <t>ゴ</t>
    </rPh>
    <rPh sb="2" eb="4">
      <t>シュウチュウ</t>
    </rPh>
    <rPh sb="4" eb="6">
      <t>シテン</t>
    </rPh>
    <phoneticPr fontId="1"/>
  </si>
  <si>
    <t>ﾀｹﾊﾞｼ</t>
  </si>
  <si>
    <t>タケバシ</t>
  </si>
  <si>
    <t>竹橋支店</t>
    <rPh sb="0" eb="1">
      <t>タケ</t>
    </rPh>
    <rPh sb="1" eb="2">
      <t>ハシ</t>
    </rPh>
    <rPh sb="2" eb="4">
      <t>シテン</t>
    </rPh>
    <phoneticPr fontId="1"/>
  </si>
  <si>
    <t>上永谷支店</t>
    <rPh sb="0" eb="3">
      <t>カミナガヤ</t>
    </rPh>
    <rPh sb="3" eb="5">
      <t>シテン</t>
    </rPh>
    <phoneticPr fontId="1"/>
  </si>
  <si>
    <t>ﾉｹﾞﾏﾁ</t>
  </si>
  <si>
    <t>野毛町支店</t>
  </si>
  <si>
    <t>ﾖｺﾊﾏﾆｼｸﾞﾁ</t>
  </si>
  <si>
    <t>ヨコハマニシグチ</t>
  </si>
  <si>
    <t>横浜西口支店</t>
    <rPh sb="0" eb="2">
      <t>ヨコハマ</t>
    </rPh>
    <rPh sb="2" eb="4">
      <t>ニシクチ</t>
    </rPh>
    <rPh sb="4" eb="6">
      <t>シテン</t>
    </rPh>
    <phoneticPr fontId="1"/>
  </si>
  <si>
    <t>きらぼし銀行</t>
  </si>
  <si>
    <t>ｺﾌﾞﾁ</t>
  </si>
  <si>
    <t>古淵支店</t>
    <rPh sb="0" eb="1">
      <t>フル</t>
    </rPh>
    <rPh sb="1" eb="2">
      <t>フチ</t>
    </rPh>
    <rPh sb="2" eb="4">
      <t>シテン</t>
    </rPh>
    <phoneticPr fontId="1"/>
  </si>
  <si>
    <t>ﾋｶﾞｼｵｳﾒ</t>
  </si>
  <si>
    <t>ヒガシオウメ</t>
  </si>
  <si>
    <t>東青梅支店</t>
    <rPh sb="0" eb="3">
      <t>ヒガシオウメ</t>
    </rPh>
    <rPh sb="3" eb="5">
      <t>シテン</t>
    </rPh>
    <phoneticPr fontId="1"/>
  </si>
  <si>
    <t>ﾅｶﾔﾏ</t>
  </si>
  <si>
    <t>ナカヤマ</t>
  </si>
  <si>
    <t>中山支店</t>
    <rPh sb="0" eb="2">
      <t>ナカヤマ</t>
    </rPh>
    <rPh sb="2" eb="4">
      <t>シテン</t>
    </rPh>
    <phoneticPr fontId="1"/>
  </si>
  <si>
    <t>スルガ銀行</t>
  </si>
  <si>
    <t>ﾖｺﾊﾏﾜｶﾊﾞﾀﾞｲ</t>
  </si>
  <si>
    <t>ヨコハマワカバダイ</t>
  </si>
  <si>
    <t>横浜若葉台支店</t>
    <rPh sb="0" eb="2">
      <t>ヨコハマ</t>
    </rPh>
    <rPh sb="2" eb="5">
      <t>ワカバダイ</t>
    </rPh>
    <rPh sb="5" eb="7">
      <t>シテン</t>
    </rPh>
    <phoneticPr fontId="1"/>
  </si>
  <si>
    <t>本店</t>
    <rPh sb="0" eb="2">
      <t>ホンテン</t>
    </rPh>
    <phoneticPr fontId="1"/>
  </si>
  <si>
    <t>ﾎﾄﾞｶﾞﾔ</t>
  </si>
  <si>
    <t>ホドガヤ</t>
  </si>
  <si>
    <t>保土ヶ谷支店</t>
    <rPh sb="0" eb="4">
      <t>ホドガヤ</t>
    </rPh>
    <rPh sb="4" eb="6">
      <t>シテン</t>
    </rPh>
    <phoneticPr fontId="1"/>
  </si>
  <si>
    <t>ﾜｶﾀｹ</t>
  </si>
  <si>
    <t>わかたけ支店</t>
    <rPh sb="4" eb="6">
      <t>シテン</t>
    </rPh>
    <phoneticPr fontId="1"/>
  </si>
  <si>
    <t>首都圏支店</t>
    <rPh sb="0" eb="3">
      <t>シュトケン</t>
    </rPh>
    <rPh sb="3" eb="5">
      <t>シテン</t>
    </rPh>
    <phoneticPr fontId="1"/>
  </si>
  <si>
    <t>和泉支店</t>
    <rPh sb="0" eb="2">
      <t>イズミ</t>
    </rPh>
    <rPh sb="2" eb="4">
      <t>シテン</t>
    </rPh>
    <phoneticPr fontId="1"/>
  </si>
  <si>
    <t>ﾀﾝﾏﾁ</t>
  </si>
  <si>
    <t>タンマチ</t>
  </si>
  <si>
    <t>反町支店</t>
    <rPh sb="0" eb="2">
      <t>ソリマチ</t>
    </rPh>
    <rPh sb="2" eb="4">
      <t>シテン</t>
    </rPh>
    <phoneticPr fontId="1"/>
  </si>
  <si>
    <t>ｳｼｵﾀﾞ</t>
  </si>
  <si>
    <t>ウシオダ</t>
  </si>
  <si>
    <t>潮田支店</t>
    <rPh sb="2" eb="4">
      <t>シテン</t>
    </rPh>
    <phoneticPr fontId="1"/>
  </si>
  <si>
    <t>さがみ信用金庫</t>
  </si>
  <si>
    <t>ﾐﾅﾐｶﾓﾉﾐﾔ</t>
  </si>
  <si>
    <t>ミナミカモノミヤ</t>
  </si>
  <si>
    <t>南鴨宮支店</t>
    <rPh sb="3" eb="5">
      <t>シテン</t>
    </rPh>
    <phoneticPr fontId="1"/>
  </si>
  <si>
    <t>ｱｼﾔｴｷﾏｴ</t>
  </si>
  <si>
    <t>ﾌﾀﾏﾀｶﾞﾜ</t>
  </si>
  <si>
    <t>フタマタガワ</t>
  </si>
  <si>
    <t>二俣川支店</t>
    <rPh sb="3" eb="5">
      <t>シテン</t>
    </rPh>
    <phoneticPr fontId="1"/>
  </si>
  <si>
    <t>神奈川銀行</t>
  </si>
  <si>
    <t>城南信用金庫</t>
  </si>
  <si>
    <t>中央林間支店</t>
    <rPh sb="4" eb="6">
      <t>シテン</t>
    </rPh>
    <phoneticPr fontId="1"/>
  </si>
  <si>
    <t>ｼﾝﾏﾙﾉｳﾁ</t>
  </si>
  <si>
    <t>芦屋駅前支店</t>
    <rPh sb="4" eb="6">
      <t>シテン</t>
    </rPh>
    <phoneticPr fontId="1"/>
  </si>
  <si>
    <t>ﾍｲｾｲﾀﾞｲｲﾁ</t>
  </si>
  <si>
    <t>ヘイセイダイイチ</t>
  </si>
  <si>
    <t>平成第一支店</t>
    <rPh sb="0" eb="2">
      <t>ヘイセイ</t>
    </rPh>
    <rPh sb="2" eb="4">
      <t>ダイイチ</t>
    </rPh>
    <rPh sb="4" eb="6">
      <t>シテン</t>
    </rPh>
    <phoneticPr fontId="1"/>
  </si>
  <si>
    <t>ｼﾖｳﾅﾝﾀﾞｲ</t>
  </si>
  <si>
    <t>湘南台支店</t>
    <rPh sb="0" eb="3">
      <t>ショウナンダイ</t>
    </rPh>
    <rPh sb="3" eb="5">
      <t>シテン</t>
    </rPh>
    <phoneticPr fontId="1"/>
  </si>
  <si>
    <t>ﾏﾁﾀﾞﾁﾕｳｵｳ</t>
  </si>
  <si>
    <t>マチダチユウオウ</t>
  </si>
  <si>
    <t>町田中央支店</t>
    <rPh sb="0" eb="2">
      <t>マチダ</t>
    </rPh>
    <rPh sb="2" eb="4">
      <t>チュウオウ</t>
    </rPh>
    <rPh sb="4" eb="6">
      <t>シテン</t>
    </rPh>
    <phoneticPr fontId="1"/>
  </si>
  <si>
    <t>ｻｶﾞﾐｵｵﾉ</t>
  </si>
  <si>
    <t>ｻｶﾞﾐﾀﾞｲ</t>
  </si>
  <si>
    <t>相模台支店</t>
    <rPh sb="0" eb="3">
      <t>サガミダイ</t>
    </rPh>
    <rPh sb="3" eb="5">
      <t>シテン</t>
    </rPh>
    <phoneticPr fontId="1"/>
  </si>
  <si>
    <t>ｷﾀｻﾞﾜ</t>
  </si>
  <si>
    <t>北沢支店</t>
    <rPh sb="0" eb="2">
      <t>キタザワ</t>
    </rPh>
    <rPh sb="2" eb="4">
      <t>シテン</t>
    </rPh>
    <phoneticPr fontId="1"/>
  </si>
  <si>
    <t>ﾖｺｽｶ</t>
  </si>
  <si>
    <t>横須賀支店</t>
    <rPh sb="0" eb="3">
      <t>ヨコスカ</t>
    </rPh>
    <rPh sb="3" eb="5">
      <t>シテン</t>
    </rPh>
    <phoneticPr fontId="1"/>
  </si>
  <si>
    <t>ｶｷｵ</t>
  </si>
  <si>
    <t>柿生支店</t>
    <rPh sb="0" eb="2">
      <t>カキオ</t>
    </rPh>
    <rPh sb="2" eb="4">
      <t>シテン</t>
    </rPh>
    <phoneticPr fontId="1"/>
  </si>
  <si>
    <t>ｶﾜｻｷ</t>
  </si>
  <si>
    <t>川崎支店</t>
    <rPh sb="0" eb="1">
      <t>カワ</t>
    </rPh>
    <rPh sb="1" eb="2">
      <t>サキ</t>
    </rPh>
    <rPh sb="2" eb="4">
      <t>シテン</t>
    </rPh>
    <phoneticPr fontId="1"/>
  </si>
  <si>
    <t>ﾄﾂｶｴｷﾏｴ</t>
  </si>
  <si>
    <t>トツカエキマエ</t>
  </si>
  <si>
    <t>戸塚駅前支店</t>
    <rPh sb="0" eb="3">
      <t>トツカエキ</t>
    </rPh>
    <rPh sb="3" eb="4">
      <t>マエ</t>
    </rPh>
    <rPh sb="4" eb="6">
      <t>シテン</t>
    </rPh>
    <phoneticPr fontId="1"/>
  </si>
  <si>
    <t>東京営業部支店</t>
    <rPh sb="0" eb="2">
      <t>トウキョウ</t>
    </rPh>
    <rPh sb="2" eb="4">
      <t>エイギョウ</t>
    </rPh>
    <rPh sb="4" eb="5">
      <t>ブ</t>
    </rPh>
    <rPh sb="5" eb="7">
      <t>シテン</t>
    </rPh>
    <phoneticPr fontId="1"/>
  </si>
  <si>
    <t>ｼﾞﾕｳｺﾞｺﾞｳ</t>
  </si>
  <si>
    <t>ﾊｼﾓﾄ</t>
  </si>
  <si>
    <t>橋本支店</t>
    <rPh sb="0" eb="2">
      <t>ハシモト</t>
    </rPh>
    <rPh sb="2" eb="4">
      <t>シテン</t>
    </rPh>
    <phoneticPr fontId="1"/>
  </si>
  <si>
    <t>ハシモト</t>
  </si>
  <si>
    <t>ﾐﾔｳﾁ</t>
  </si>
  <si>
    <t>ミヤウチ</t>
  </si>
  <si>
    <t>宮内支店</t>
    <rPh sb="0" eb="2">
      <t>ミヤウチ</t>
    </rPh>
    <rPh sb="2" eb="4">
      <t>シテン</t>
    </rPh>
    <phoneticPr fontId="1"/>
  </si>
  <si>
    <t>ﾋｶﾞｼｶﾅｶﾞﾜ</t>
  </si>
  <si>
    <t>東神奈川支店</t>
    <rPh sb="0" eb="6">
      <t>ヒガシカナガワシテン</t>
    </rPh>
    <phoneticPr fontId="1"/>
  </si>
  <si>
    <t>ｴﾀﾞ</t>
  </si>
  <si>
    <t>エダ</t>
  </si>
  <si>
    <t>荏田支店</t>
  </si>
  <si>
    <t>ﾂｼﾞﾄﾞｳ</t>
  </si>
  <si>
    <t>辻堂支店</t>
    <rPh sb="0" eb="2">
      <t>ツジドウ</t>
    </rPh>
    <rPh sb="2" eb="4">
      <t>シテン</t>
    </rPh>
    <phoneticPr fontId="1"/>
  </si>
  <si>
    <t>ｼﾕﾄｹﾝ</t>
  </si>
  <si>
    <t>ﾌｼﾞｻﾜ</t>
  </si>
  <si>
    <t>フジサワ</t>
  </si>
  <si>
    <t>藤沢支店</t>
    <rPh sb="0" eb="2">
      <t>フジサワ</t>
    </rPh>
    <rPh sb="2" eb="4">
      <t>シテン</t>
    </rPh>
    <phoneticPr fontId="1"/>
  </si>
  <si>
    <t>ｹﾝﾁﾖｳ</t>
  </si>
  <si>
    <t>ケンチヨウ</t>
  </si>
  <si>
    <t>県庁支店</t>
    <rPh sb="2" eb="4">
      <t>シテン</t>
    </rPh>
    <phoneticPr fontId="1"/>
  </si>
  <si>
    <t>ｼｷﾆﾕ-ﾀｳﾝ</t>
  </si>
  <si>
    <t>ﾅﾅﾊﾁﾊﾁ</t>
  </si>
  <si>
    <t>七八八支店</t>
    <rPh sb="0" eb="3">
      <t>７８８</t>
    </rPh>
    <rPh sb="3" eb="5">
      <t>シテン</t>
    </rPh>
    <phoneticPr fontId="1"/>
  </si>
  <si>
    <t xml:space="preserve">ｷﾖｳﾊﾞｼ         </t>
  </si>
  <si>
    <t>京橋支店</t>
    <rPh sb="0" eb="4">
      <t>キョウバシシテン</t>
    </rPh>
    <phoneticPr fontId="1"/>
  </si>
  <si>
    <t xml:space="preserve">ｵｶﾓﾄ           </t>
  </si>
  <si>
    <t>岡本支店</t>
    <rPh sb="0" eb="2">
      <t>オカモト</t>
    </rPh>
    <rPh sb="2" eb="4">
      <t>シテン</t>
    </rPh>
    <phoneticPr fontId="1"/>
  </si>
  <si>
    <t xml:space="preserve">ﾖｺﾊﾏｴｷﾏｴ       </t>
  </si>
  <si>
    <t xml:space="preserve">ｼﾗﾕﾘ           </t>
  </si>
  <si>
    <t>しらゆり支店</t>
    <rPh sb="4" eb="6">
      <t>シテン</t>
    </rPh>
    <phoneticPr fontId="1"/>
  </si>
  <si>
    <t xml:space="preserve">ﾀｹﾊﾞｼ          </t>
  </si>
  <si>
    <t xml:space="preserve">ﾔﾏﾄ            </t>
  </si>
  <si>
    <t>ヤマト</t>
  </si>
  <si>
    <t>大和支店</t>
    <rPh sb="0" eb="4">
      <t>ヤマトシテン</t>
    </rPh>
    <phoneticPr fontId="1"/>
  </si>
  <si>
    <t xml:space="preserve">ﾍﾞｲｻｲﾄﾞ        </t>
  </si>
  <si>
    <t xml:space="preserve">ﾂﾙﾐ            </t>
  </si>
  <si>
    <t>鶴見支店</t>
    <rPh sb="0" eb="2">
      <t>ツルミ</t>
    </rPh>
    <rPh sb="2" eb="4">
      <t>シテン</t>
    </rPh>
    <phoneticPr fontId="1"/>
  </si>
  <si>
    <t xml:space="preserve">ﾓｸﾚﾝ           </t>
  </si>
  <si>
    <t>モクレン</t>
  </si>
  <si>
    <t>モクレン支店</t>
    <rPh sb="4" eb="6">
      <t>シテン</t>
    </rPh>
    <phoneticPr fontId="1"/>
  </si>
  <si>
    <t xml:space="preserve">ﾛﾂｶｸﾊﾞｼ        </t>
  </si>
  <si>
    <t>六角橋支店</t>
    <rPh sb="0" eb="2">
      <t>ロッカク</t>
    </rPh>
    <rPh sb="2" eb="3">
      <t>バシ</t>
    </rPh>
    <rPh sb="3" eb="5">
      <t>シテン</t>
    </rPh>
    <phoneticPr fontId="1"/>
  </si>
  <si>
    <t xml:space="preserve">ﾌｼﾞｻﾜﾁﾕｳｵｳ     </t>
  </si>
  <si>
    <t>フジサワチユウオウ</t>
  </si>
  <si>
    <t>藤沢中央支店</t>
    <rPh sb="0" eb="2">
      <t>フジサワ</t>
    </rPh>
    <rPh sb="2" eb="4">
      <t>チュウオウ</t>
    </rPh>
    <rPh sb="4" eb="6">
      <t>シテン</t>
    </rPh>
    <phoneticPr fontId="1"/>
  </si>
  <si>
    <t xml:space="preserve">ﾄｳｷﾖｳ          </t>
  </si>
  <si>
    <t xml:space="preserve">ｸﾉ             </t>
  </si>
  <si>
    <t>久野支店</t>
    <rPh sb="0" eb="2">
      <t>クノ</t>
    </rPh>
    <rPh sb="2" eb="4">
      <t>シテン</t>
    </rPh>
    <phoneticPr fontId="1"/>
  </si>
  <si>
    <t xml:space="preserve">ｼﾞﾕｳｺﾞｺﾞｳ      </t>
  </si>
  <si>
    <t xml:space="preserve">ﾓﾝｾﾞﾝﾅｶﾁﾖｳ     </t>
  </si>
  <si>
    <t>モンゼンナカチヨウ</t>
  </si>
  <si>
    <t>門前仲町支店</t>
    <rPh sb="0" eb="2">
      <t>モンゼン</t>
    </rPh>
    <rPh sb="2" eb="3">
      <t>ナカ</t>
    </rPh>
    <rPh sb="3" eb="4">
      <t>マチ</t>
    </rPh>
    <rPh sb="4" eb="6">
      <t>シテン</t>
    </rPh>
    <phoneticPr fontId="1"/>
  </si>
  <si>
    <t xml:space="preserve">ﾖｺﾊﾏﾉｳｷﾖｳ      </t>
  </si>
  <si>
    <t>横浜農業協同組合</t>
  </si>
  <si>
    <t xml:space="preserve">ﾔｺｳ            </t>
  </si>
  <si>
    <t>ヤコウ</t>
  </si>
  <si>
    <t>矢向支店</t>
    <rPh sb="0" eb="2">
      <t>ヤコウ</t>
    </rPh>
    <rPh sb="2" eb="4">
      <t>シテン</t>
    </rPh>
    <phoneticPr fontId="1"/>
  </si>
  <si>
    <t xml:space="preserve">ﾂﾅｼﾏ           </t>
  </si>
  <si>
    <t>鋼島支店</t>
    <rPh sb="0" eb="1">
      <t>コウ</t>
    </rPh>
    <rPh sb="1" eb="2">
      <t>シマ</t>
    </rPh>
    <rPh sb="2" eb="4">
      <t>シテン</t>
    </rPh>
    <phoneticPr fontId="1"/>
  </si>
  <si>
    <t xml:space="preserve">ﾋｶﾞｼﾆﾂﾎﾟﾝ      </t>
  </si>
  <si>
    <t>東日本銀行</t>
  </si>
  <si>
    <t xml:space="preserve">ﾂｷｼﾏ           </t>
  </si>
  <si>
    <t>ツキシマ</t>
  </si>
  <si>
    <t>月島支店</t>
    <rPh sb="0" eb="1">
      <t>ツキ</t>
    </rPh>
    <rPh sb="1" eb="2">
      <t>シマ</t>
    </rPh>
    <rPh sb="2" eb="4">
      <t>シテン</t>
    </rPh>
    <phoneticPr fontId="1"/>
  </si>
  <si>
    <t xml:space="preserve">ﾋﾖｼ            </t>
  </si>
  <si>
    <t>ヒヨシ</t>
  </si>
  <si>
    <t>日吉支店</t>
    <rPh sb="0" eb="2">
      <t>ヒヨシ</t>
    </rPh>
    <rPh sb="2" eb="4">
      <t>シテン</t>
    </rPh>
    <phoneticPr fontId="1"/>
  </si>
  <si>
    <t xml:space="preserve">ﾀﾞｲｺﾞｼﾕｳﾁﾕｳ    </t>
  </si>
  <si>
    <t xml:space="preserve">ﾎﾝｱﾂｷﾞ         </t>
  </si>
  <si>
    <t>本厚木支店</t>
    <rPh sb="0" eb="3">
      <t>ホンアツギ</t>
    </rPh>
    <rPh sb="3" eb="5">
      <t>シテン</t>
    </rPh>
    <phoneticPr fontId="1"/>
  </si>
  <si>
    <t xml:space="preserve">ﾂﾙﾏ            </t>
  </si>
  <si>
    <t>ツルマ</t>
  </si>
  <si>
    <t>鶴間支店</t>
    <rPh sb="0" eb="2">
      <t>ツルマ</t>
    </rPh>
    <rPh sb="2" eb="4">
      <t>シテン</t>
    </rPh>
    <phoneticPr fontId="1"/>
  </si>
  <si>
    <t xml:space="preserve">ﾖｺｽｶ           </t>
  </si>
  <si>
    <t xml:space="preserve">ｻﾜﾔｶｼﾝｷﾝ       </t>
  </si>
  <si>
    <t>さわやか信金</t>
  </si>
  <si>
    <t xml:space="preserve">ｳﾜﾏﾁ           </t>
  </si>
  <si>
    <t>上町支店</t>
    <rPh sb="0" eb="2">
      <t>カミマチ</t>
    </rPh>
    <rPh sb="2" eb="4">
      <t>シテン</t>
    </rPh>
    <phoneticPr fontId="1"/>
  </si>
  <si>
    <t xml:space="preserve">ﾀﾞｲﾆｼﾕｳﾁﾕｳ     </t>
  </si>
  <si>
    <t>第二集中支店</t>
    <rPh sb="4" eb="6">
      <t>シテン</t>
    </rPh>
    <phoneticPr fontId="1"/>
  </si>
  <si>
    <t xml:space="preserve">ﾏﾁﾀﾞ           </t>
  </si>
  <si>
    <t>マチダ</t>
  </si>
  <si>
    <t xml:space="preserve">ﾌｸｵｶ           </t>
  </si>
  <si>
    <t>フクオカ</t>
  </si>
  <si>
    <t>福岡支店</t>
    <rPh sb="2" eb="4">
      <t>シテン</t>
    </rPh>
    <phoneticPr fontId="1"/>
  </si>
  <si>
    <t xml:space="preserve">ﾋﾗﾂｶｼﾝｷﾝ       </t>
  </si>
  <si>
    <t>平塚信用金庫</t>
  </si>
  <si>
    <t xml:space="preserve">ｻｶﾞﾐﾊﾗﾁﾕｵｳ     </t>
  </si>
  <si>
    <t xml:space="preserve">ﾏﾁﾀﾞｼﾉｳｷﾖｳ     </t>
  </si>
  <si>
    <t xml:space="preserve">ﾎﾟﾌﾟﾗｶﾞｵｶ      </t>
  </si>
  <si>
    <t xml:space="preserve">ｶﾏｸﾗ           </t>
  </si>
  <si>
    <t xml:space="preserve">ﾔﾅｷﾞ           </t>
  </si>
  <si>
    <t xml:space="preserve">ﾄﾐｽﾞ           </t>
  </si>
  <si>
    <t>富水支店</t>
    <rPh sb="0" eb="2">
      <t>トミズ</t>
    </rPh>
    <rPh sb="2" eb="4">
      <t>シテン</t>
    </rPh>
    <phoneticPr fontId="1"/>
  </si>
  <si>
    <t xml:space="preserve">ﾅﾂｸﾞﾓ          </t>
  </si>
  <si>
    <t>ナツグモ</t>
  </si>
  <si>
    <t>なつぐも支店</t>
    <rPh sb="4" eb="6">
      <t>シテン</t>
    </rPh>
    <phoneticPr fontId="1"/>
  </si>
  <si>
    <t xml:space="preserve">ﾐｻｷ            </t>
  </si>
  <si>
    <t>ミサキ</t>
  </si>
  <si>
    <t>三崎支店</t>
    <rPh sb="0" eb="2">
      <t>ミサキ</t>
    </rPh>
    <rPh sb="2" eb="4">
      <t>シテン</t>
    </rPh>
    <phoneticPr fontId="1"/>
  </si>
  <si>
    <t>第ニ集中支店</t>
    <rPh sb="0" eb="1">
      <t>ダイ</t>
    </rPh>
    <rPh sb="2" eb="4">
      <t>シュウチュウ</t>
    </rPh>
    <rPh sb="4" eb="6">
      <t>シテン</t>
    </rPh>
    <phoneticPr fontId="1"/>
  </si>
  <si>
    <t xml:space="preserve">ｺｼｺﾞｴ          </t>
  </si>
  <si>
    <t>腰越支店</t>
    <rPh sb="0" eb="1">
      <t>コシ</t>
    </rPh>
    <rPh sb="1" eb="2">
      <t>コ</t>
    </rPh>
    <rPh sb="2" eb="4">
      <t>シテン</t>
    </rPh>
    <phoneticPr fontId="1"/>
  </si>
  <si>
    <t xml:space="preserve">ｻｶﾞﾐﾊﾗｼﾉｳｷﾖｳ   </t>
  </si>
  <si>
    <t>相模原市農業協同組合</t>
    <phoneticPr fontId="1"/>
  </si>
  <si>
    <t xml:space="preserve">ｵｵﾉ            </t>
  </si>
  <si>
    <t>大野支店</t>
    <rPh sb="0" eb="2">
      <t>オオノ</t>
    </rPh>
    <rPh sb="2" eb="4">
      <t>シテン</t>
    </rPh>
    <phoneticPr fontId="1"/>
  </si>
  <si>
    <t xml:space="preserve">ﾔﾏﾅｼｼﾝｷﾝ       </t>
  </si>
  <si>
    <t>山梨信金</t>
  </si>
  <si>
    <t xml:space="preserve">ﾂｸｲ            </t>
  </si>
  <si>
    <t>ツクイ</t>
  </si>
  <si>
    <t>津久井支店</t>
    <rPh sb="0" eb="3">
      <t>ツクイ</t>
    </rPh>
    <rPh sb="3" eb="5">
      <t>シテン</t>
    </rPh>
    <phoneticPr fontId="1"/>
  </si>
  <si>
    <t xml:space="preserve">ﾊｼﾓﾄ           </t>
  </si>
  <si>
    <t xml:space="preserve">ｵﾔﾏ            </t>
  </si>
  <si>
    <t>小山支店</t>
    <rPh sb="0" eb="2">
      <t>コヤマ</t>
    </rPh>
    <rPh sb="2" eb="4">
      <t>シテン</t>
    </rPh>
    <phoneticPr fontId="1"/>
  </si>
  <si>
    <t xml:space="preserve">ｻｶﾞﾐｵｵﾉｴｷﾏｴ    </t>
  </si>
  <si>
    <t>相模大野駅前支店</t>
    <rPh sb="0" eb="4">
      <t>サガミオオノ</t>
    </rPh>
    <rPh sb="4" eb="6">
      <t>エキマエ</t>
    </rPh>
    <rPh sb="6" eb="8">
      <t>シテン</t>
    </rPh>
    <phoneticPr fontId="1"/>
  </si>
  <si>
    <t xml:space="preserve">ｿｳｱｲｼﾝｸﾐ       </t>
  </si>
  <si>
    <t xml:space="preserve">ｿｳﾎｸ           </t>
  </si>
  <si>
    <t>相北支店</t>
    <rPh sb="0" eb="1">
      <t>アイ</t>
    </rPh>
    <rPh sb="1" eb="2">
      <t>キタ</t>
    </rPh>
    <rPh sb="2" eb="4">
      <t>シテン</t>
    </rPh>
    <phoneticPr fontId="1"/>
  </si>
  <si>
    <t xml:space="preserve">ﾐｳﾗｶｲｶﾞﾝ       </t>
  </si>
  <si>
    <t>ミウラカイガン</t>
  </si>
  <si>
    <t>三浦海岸支店</t>
    <rPh sb="0" eb="2">
      <t>ミウラ</t>
    </rPh>
    <rPh sb="2" eb="4">
      <t>カイガン</t>
    </rPh>
    <rPh sb="4" eb="6">
      <t>シテン</t>
    </rPh>
    <phoneticPr fontId="1"/>
  </si>
  <si>
    <t xml:space="preserve">ｾﾞﾛｷﾕｳﾊﾁ       </t>
  </si>
  <si>
    <t>ゼロキユウハチ</t>
  </si>
  <si>
    <t>０九八支店</t>
    <rPh sb="0" eb="3">
      <t>ゼロキュウハチ</t>
    </rPh>
    <rPh sb="3" eb="5">
      <t>シテン</t>
    </rPh>
    <phoneticPr fontId="1"/>
  </si>
  <si>
    <t xml:space="preserve">ｵｵｼﾏ           </t>
  </si>
  <si>
    <t>オオシマ</t>
  </si>
  <si>
    <t>大島支店</t>
    <rPh sb="0" eb="2">
      <t>オオシマ</t>
    </rPh>
    <rPh sb="2" eb="4">
      <t>シテン</t>
    </rPh>
    <phoneticPr fontId="1"/>
  </si>
  <si>
    <t xml:space="preserve">ﾑﾂｳﾗ           </t>
  </si>
  <si>
    <t>六浦支店</t>
    <rPh sb="0" eb="2">
      <t>ムツウラ</t>
    </rPh>
    <rPh sb="2" eb="4">
      <t>シテン</t>
    </rPh>
    <phoneticPr fontId="1"/>
  </si>
  <si>
    <t xml:space="preserve">ﾀﾏｶﾞﾜ          </t>
  </si>
  <si>
    <t>タマガワ</t>
  </si>
  <si>
    <t>玉川支店</t>
    <rPh sb="2" eb="4">
      <t>シテン</t>
    </rPh>
    <phoneticPr fontId="1"/>
  </si>
  <si>
    <t xml:space="preserve">ﾐﾄﾞﾘｶﾞｵｶ       </t>
  </si>
  <si>
    <t xml:space="preserve">ﾌﾘｺﾐｼﾕｳﾁﾕｳﾆｼｷ  </t>
  </si>
  <si>
    <t>フリコミシユウチユウニシキ</t>
  </si>
  <si>
    <t xml:space="preserve">ｶﾓﾉﾐﾔ          </t>
  </si>
  <si>
    <t>鴨宮支店</t>
    <rPh sb="0" eb="1">
      <t>カモ</t>
    </rPh>
    <rPh sb="1" eb="2">
      <t>ミヤ</t>
    </rPh>
    <rPh sb="2" eb="4">
      <t>シテン</t>
    </rPh>
    <phoneticPr fontId="1"/>
  </si>
  <si>
    <t xml:space="preserve">ﾖｺﾊﾏﾄﾂｶ        </t>
  </si>
  <si>
    <t>ヨコハマトツカ</t>
  </si>
  <si>
    <t>横浜戸塚支店</t>
    <rPh sb="0" eb="2">
      <t>ヨコハマ</t>
    </rPh>
    <rPh sb="2" eb="4">
      <t>トツカ</t>
    </rPh>
    <rPh sb="4" eb="6">
      <t>シテン</t>
    </rPh>
    <phoneticPr fontId="1"/>
  </si>
  <si>
    <t xml:space="preserve">ｵﾂﾊﾟﾏ          </t>
  </si>
  <si>
    <t>オツパマ</t>
  </si>
  <si>
    <t>追浜支店</t>
    <rPh sb="0" eb="1">
      <t>オ</t>
    </rPh>
    <rPh sb="1" eb="2">
      <t>ハマ</t>
    </rPh>
    <rPh sb="2" eb="4">
      <t>シテン</t>
    </rPh>
    <phoneticPr fontId="1"/>
  </si>
  <si>
    <t xml:space="preserve">ﾀｶﾀﾉﾊﾞﾊﾞｴｷﾏｴ   </t>
  </si>
  <si>
    <t>タカタノババエキマエ</t>
  </si>
  <si>
    <t>高田馬場駅前支店</t>
    <rPh sb="0" eb="2">
      <t>タカダ</t>
    </rPh>
    <rPh sb="2" eb="4">
      <t>ババ</t>
    </rPh>
    <rPh sb="4" eb="5">
      <t>エキ</t>
    </rPh>
    <rPh sb="5" eb="6">
      <t>マエ</t>
    </rPh>
    <rPh sb="6" eb="8">
      <t>シテン</t>
    </rPh>
    <phoneticPr fontId="1"/>
  </si>
  <si>
    <t xml:space="preserve">ﾄﾐｵｶ           </t>
  </si>
  <si>
    <t>トミオカ</t>
  </si>
  <si>
    <t>冨岡支店</t>
    <rPh sb="0" eb="2">
      <t>トミオカ</t>
    </rPh>
    <rPh sb="2" eb="4">
      <t>シテン</t>
    </rPh>
    <phoneticPr fontId="1"/>
  </si>
  <si>
    <t>15号支店</t>
    <rPh sb="2" eb="3">
      <t>ゴウ</t>
    </rPh>
    <rPh sb="3" eb="5">
      <t>シテン</t>
    </rPh>
    <phoneticPr fontId="1"/>
  </si>
  <si>
    <t xml:space="preserve">ﾄｳｷﾖｳﾁﾕｳｵｳ     </t>
  </si>
  <si>
    <t>東京中央支店</t>
    <rPh sb="0" eb="2">
      <t>トウキョウ</t>
    </rPh>
    <rPh sb="2" eb="4">
      <t>チュウオウ</t>
    </rPh>
    <rPh sb="4" eb="6">
      <t>シテン</t>
    </rPh>
    <phoneticPr fontId="1"/>
  </si>
  <si>
    <t xml:space="preserve">ﾀﾏｶﾞﾜｶﾞｸｴﾝ     </t>
  </si>
  <si>
    <t>タマガワガクエン</t>
  </si>
  <si>
    <t>玉川学園支店</t>
    <rPh sb="0" eb="4">
      <t>タマガワガクエン</t>
    </rPh>
    <rPh sb="4" eb="6">
      <t>シテン</t>
    </rPh>
    <phoneticPr fontId="1"/>
  </si>
  <si>
    <t xml:space="preserve">ﾊﾁﾛｸﾊﾁ         </t>
  </si>
  <si>
    <t xml:space="preserve">ｾﾞﾛｲﾁﾊﾁ        </t>
  </si>
  <si>
    <t>018支店</t>
    <rPh sb="3" eb="5">
      <t>シテン</t>
    </rPh>
    <phoneticPr fontId="1"/>
  </si>
  <si>
    <t>タカツ</t>
  </si>
  <si>
    <t xml:space="preserve">ｵﾀﾞ            </t>
  </si>
  <si>
    <t>小田支店</t>
    <rPh sb="0" eb="2">
      <t>オダ</t>
    </rPh>
    <rPh sb="2" eb="4">
      <t>シテン</t>
    </rPh>
    <phoneticPr fontId="1"/>
  </si>
  <si>
    <t xml:space="preserve">ｶﾅｻﾞﾜﾌﾞﾝｺ      </t>
  </si>
  <si>
    <t>金沢文庫支店</t>
    <rPh sb="0" eb="4">
      <t>カナザワブンコ</t>
    </rPh>
    <rPh sb="4" eb="6">
      <t>シテン</t>
    </rPh>
    <phoneticPr fontId="1"/>
  </si>
  <si>
    <t xml:space="preserve">ｺｳﾅﾝﾀﾞｲ        </t>
  </si>
  <si>
    <t>港南台支店</t>
    <rPh sb="0" eb="2">
      <t>コウナン</t>
    </rPh>
    <rPh sb="2" eb="3">
      <t>ダイ</t>
    </rPh>
    <rPh sb="3" eb="5">
      <t>シテン</t>
    </rPh>
    <phoneticPr fontId="1"/>
  </si>
  <si>
    <t xml:space="preserve">ﾆﾂﾊﾟ           </t>
  </si>
  <si>
    <t>ニツパ</t>
  </si>
  <si>
    <t>新羽支店</t>
    <rPh sb="0" eb="1">
      <t>シン</t>
    </rPh>
    <rPh sb="1" eb="2">
      <t>バ</t>
    </rPh>
    <rPh sb="2" eb="4">
      <t>シテン</t>
    </rPh>
    <phoneticPr fontId="1"/>
  </si>
  <si>
    <t xml:space="preserve">ﾑﾂｶﾜ           </t>
  </si>
  <si>
    <t>六ッ川支店</t>
    <rPh sb="0" eb="1">
      <t>ム</t>
    </rPh>
    <rPh sb="2" eb="3">
      <t>カワ</t>
    </rPh>
    <rPh sb="3" eb="5">
      <t>シテン</t>
    </rPh>
    <phoneticPr fontId="1"/>
  </si>
  <si>
    <t xml:space="preserve">ｸﾞﾐﾖｳｼﾞ        </t>
  </si>
  <si>
    <t>弘明寺支店</t>
    <rPh sb="0" eb="3">
      <t>グミョウジ</t>
    </rPh>
    <rPh sb="3" eb="5">
      <t>シテン</t>
    </rPh>
    <phoneticPr fontId="1"/>
  </si>
  <si>
    <t xml:space="preserve">ﾔﾜﾀ            </t>
  </si>
  <si>
    <t>ヤワタ</t>
  </si>
  <si>
    <t>八幡支店</t>
    <rPh sb="0" eb="2">
      <t>ヤハタ</t>
    </rPh>
    <rPh sb="2" eb="4">
      <t>シテン</t>
    </rPh>
    <phoneticPr fontId="1"/>
  </si>
  <si>
    <t xml:space="preserve">ｻｸﾗ            </t>
  </si>
  <si>
    <t>佐倉支店</t>
    <rPh sb="0" eb="2">
      <t>サクラ</t>
    </rPh>
    <rPh sb="2" eb="4">
      <t>シテン</t>
    </rPh>
    <phoneticPr fontId="1"/>
  </si>
  <si>
    <t xml:space="preserve">ﾖｺﾊﾏﾋｶﾞｼｸﾞﾁ    </t>
  </si>
  <si>
    <t>ヨコハマヒガシグチ</t>
  </si>
  <si>
    <t>横浜東口支店</t>
    <rPh sb="0" eb="2">
      <t>ヨコハマ</t>
    </rPh>
    <rPh sb="2" eb="4">
      <t>ヒガシグチ</t>
    </rPh>
    <rPh sb="4" eb="6">
      <t>シテン</t>
    </rPh>
    <phoneticPr fontId="1"/>
  </si>
  <si>
    <t xml:space="preserve">ﾄﾍﾞ            </t>
  </si>
  <si>
    <t>トベ</t>
  </si>
  <si>
    <t>戸部支店</t>
    <rPh sb="0" eb="2">
      <t>トベ</t>
    </rPh>
    <rPh sb="2" eb="4">
      <t>シテン</t>
    </rPh>
    <phoneticPr fontId="1"/>
  </si>
  <si>
    <t xml:space="preserve">ﾅｶﾀﾞ           </t>
  </si>
  <si>
    <t>ナカダ</t>
  </si>
  <si>
    <t>中田支店</t>
    <rPh sb="0" eb="2">
      <t>ナカタ</t>
    </rPh>
    <rPh sb="2" eb="4">
      <t>シテン</t>
    </rPh>
    <phoneticPr fontId="1"/>
  </si>
  <si>
    <t xml:space="preserve">ﾅﾙｾ            </t>
  </si>
  <si>
    <t>ナルセ</t>
  </si>
  <si>
    <t>成瀬支店</t>
    <rPh sb="0" eb="2">
      <t>ナルセ</t>
    </rPh>
    <rPh sb="2" eb="4">
      <t>シテン</t>
    </rPh>
    <phoneticPr fontId="1"/>
  </si>
  <si>
    <t>東京支店</t>
    <rPh sb="0" eb="2">
      <t>トウキョウ</t>
    </rPh>
    <rPh sb="2" eb="4">
      <t>シテン</t>
    </rPh>
    <phoneticPr fontId="1"/>
  </si>
  <si>
    <t xml:space="preserve">ｱﾂｷﾞ           </t>
  </si>
  <si>
    <t>厚木支店</t>
    <rPh sb="0" eb="2">
      <t>アツギ</t>
    </rPh>
    <rPh sb="2" eb="4">
      <t>シテン</t>
    </rPh>
    <phoneticPr fontId="1"/>
  </si>
  <si>
    <t xml:space="preserve">ｻｷﾞﾇﾏ          </t>
  </si>
  <si>
    <t>鷺沼支店</t>
    <rPh sb="0" eb="2">
      <t>サギヌマ</t>
    </rPh>
    <rPh sb="2" eb="4">
      <t>シテン</t>
    </rPh>
    <phoneticPr fontId="1"/>
  </si>
  <si>
    <t xml:space="preserve">ﾁｶﾞｻｷ          </t>
  </si>
  <si>
    <t>茅ヶ崎支店</t>
    <rPh sb="0" eb="3">
      <t>チガサキ</t>
    </rPh>
    <rPh sb="3" eb="5">
      <t>シテン</t>
    </rPh>
    <phoneticPr fontId="1"/>
  </si>
  <si>
    <t xml:space="preserve">ｼｽﾞｵｶﾁﾕｳｵｳ     </t>
  </si>
  <si>
    <t>静岡中央銀行</t>
  </si>
  <si>
    <t xml:space="preserve">ﾅｶﾞｲｽﾞﾐ        </t>
  </si>
  <si>
    <t>ナガイズミ</t>
  </si>
  <si>
    <t>長泉支店</t>
    <rPh sb="0" eb="1">
      <t>ナガ</t>
    </rPh>
    <rPh sb="1" eb="2">
      <t>イズミ</t>
    </rPh>
    <rPh sb="2" eb="4">
      <t>シテン</t>
    </rPh>
    <phoneticPr fontId="1"/>
  </si>
  <si>
    <t xml:space="preserve">ｺｳﾖｳ           </t>
  </si>
  <si>
    <t>コウヨウ</t>
  </si>
  <si>
    <t>岬陽支店</t>
    <rPh sb="0" eb="1">
      <t>ミサキ</t>
    </rPh>
    <rPh sb="1" eb="2">
      <t>ヨウ</t>
    </rPh>
    <rPh sb="2" eb="4">
      <t>シテン</t>
    </rPh>
    <phoneticPr fontId="1"/>
  </si>
  <si>
    <t xml:space="preserve">ﾑｻｼｺｽｷﾞｴｷﾏｴ    </t>
  </si>
  <si>
    <t>ムサシコスギエキマエ</t>
  </si>
  <si>
    <t>武蔵小杉駅前支店</t>
    <rPh sb="0" eb="4">
      <t>ムサシコスギ</t>
    </rPh>
    <rPh sb="4" eb="6">
      <t>エキマエ</t>
    </rPh>
    <rPh sb="6" eb="8">
      <t>シテン</t>
    </rPh>
    <phoneticPr fontId="1"/>
  </si>
  <si>
    <t xml:space="preserve">ｲﾄﾞｶﾞﾔ         </t>
  </si>
  <si>
    <t>井土ヶ谷支店</t>
    <rPh sb="0" eb="6">
      <t>イドガヤシテン</t>
    </rPh>
    <phoneticPr fontId="1"/>
  </si>
  <si>
    <t xml:space="preserve">ﾖｺﾊﾏﾁﾕｳｵｳ      </t>
  </si>
  <si>
    <t>横浜中央支店</t>
    <rPh sb="0" eb="6">
      <t>ヨコハマチュウオウシテン</t>
    </rPh>
    <phoneticPr fontId="1"/>
  </si>
  <si>
    <t xml:space="preserve">ﾌﾁﾕｳ           </t>
  </si>
  <si>
    <t>フチユウ</t>
  </si>
  <si>
    <t>府中支店</t>
    <rPh sb="0" eb="2">
      <t>フチュウ</t>
    </rPh>
    <rPh sb="2" eb="4">
      <t>シテン</t>
    </rPh>
    <phoneticPr fontId="1"/>
  </si>
  <si>
    <t xml:space="preserve">ﾏﾙﾉｳﾁ          </t>
  </si>
  <si>
    <t>丸の内支店</t>
    <rPh sb="0" eb="1">
      <t>マル</t>
    </rPh>
    <rPh sb="2" eb="3">
      <t>ウチ</t>
    </rPh>
    <rPh sb="3" eb="5">
      <t>シテン</t>
    </rPh>
    <phoneticPr fontId="1"/>
  </si>
  <si>
    <t xml:space="preserve">ﾖｺﾊﾏｼﾁﾖｳ       </t>
  </si>
  <si>
    <t>横浜市庁支店</t>
    <rPh sb="0" eb="2">
      <t>ヨコハマ</t>
    </rPh>
    <rPh sb="2" eb="4">
      <t>シチョウ</t>
    </rPh>
    <rPh sb="4" eb="6">
      <t>シテン</t>
    </rPh>
    <phoneticPr fontId="1"/>
  </si>
  <si>
    <t xml:space="preserve">ﾆｼｼﾝｼﾞﾕｸ       </t>
  </si>
  <si>
    <t>ニシシンジユク</t>
  </si>
  <si>
    <t>西新宿支店</t>
    <rPh sb="0" eb="3">
      <t>ニシシンジュク</t>
    </rPh>
    <rPh sb="3" eb="5">
      <t>シテン</t>
    </rPh>
    <phoneticPr fontId="1"/>
  </si>
  <si>
    <t xml:space="preserve">ﾋｶﾞｼﾄﾂｶｴｷﾏｴ    </t>
  </si>
  <si>
    <t>ヒガシトツカエキマエ</t>
  </si>
  <si>
    <t>東戸塚駅前支店</t>
    <rPh sb="0" eb="3">
      <t>ヒガシトツカ</t>
    </rPh>
    <rPh sb="3" eb="5">
      <t>エキマエ</t>
    </rPh>
    <rPh sb="5" eb="7">
      <t>シテン</t>
    </rPh>
    <phoneticPr fontId="1"/>
  </si>
  <si>
    <t xml:space="preserve">ﾖｺﾊﾏﾜｶﾊﾞﾀﾞｲ    </t>
  </si>
  <si>
    <t>横浜若葉台　支店</t>
  </si>
  <si>
    <t xml:space="preserve">ｵﾀﾞﾜﾗ          </t>
  </si>
  <si>
    <t>小田原支店</t>
    <rPh sb="0" eb="5">
      <t>オダワラシテン</t>
    </rPh>
    <phoneticPr fontId="1"/>
  </si>
  <si>
    <t xml:space="preserve">ﾔｴｽｸﾞﾁ         </t>
  </si>
  <si>
    <t>八重洲口支店</t>
    <rPh sb="0" eb="3">
      <t>ヤエス</t>
    </rPh>
    <rPh sb="3" eb="4">
      <t>クチ</t>
    </rPh>
    <rPh sb="4" eb="6">
      <t>シテン</t>
    </rPh>
    <phoneticPr fontId="1"/>
  </si>
  <si>
    <t xml:space="preserve">ｺｳﾅﾝ           </t>
  </si>
  <si>
    <t>港南支店</t>
    <rPh sb="0" eb="2">
      <t>コウナン</t>
    </rPh>
    <rPh sb="2" eb="4">
      <t>シテン</t>
    </rPh>
    <phoneticPr fontId="1"/>
  </si>
  <si>
    <t>868支店</t>
    <rPh sb="3" eb="5">
      <t>シテン</t>
    </rPh>
    <phoneticPr fontId="1"/>
  </si>
  <si>
    <t>ヤエスグチ</t>
  </si>
  <si>
    <t xml:space="preserve">ﾀﾏﾌﾟﾗ-ｻﾞ       </t>
  </si>
  <si>
    <t>タマプラ-ザ</t>
  </si>
  <si>
    <t>たまプラーザ支店</t>
    <rPh sb="6" eb="8">
      <t>シテン</t>
    </rPh>
    <phoneticPr fontId="1"/>
  </si>
  <si>
    <t xml:space="preserve">ﾓﾄﾏﾁ           </t>
  </si>
  <si>
    <t>モトマチ</t>
  </si>
  <si>
    <t>元町支店</t>
    <rPh sb="0" eb="2">
      <t>モトマチ</t>
    </rPh>
    <rPh sb="2" eb="4">
      <t>シテン</t>
    </rPh>
    <phoneticPr fontId="1"/>
  </si>
  <si>
    <t xml:space="preserve">ﾌｼﾞﾀﾞﾅ         </t>
  </si>
  <si>
    <t>藤棚支店</t>
    <rPh sb="0" eb="1">
      <t>フジ</t>
    </rPh>
    <rPh sb="1" eb="2">
      <t>ダナ</t>
    </rPh>
    <rPh sb="2" eb="4">
      <t>シテン</t>
    </rPh>
    <phoneticPr fontId="1"/>
  </si>
  <si>
    <t xml:space="preserve">ｾﾚｻｶﾜｻｷﾉｳｷﾖｳ   </t>
  </si>
  <si>
    <t>セレサ川崎農業協同組合</t>
  </si>
  <si>
    <t xml:space="preserve">ﾑｶｵｶ           </t>
  </si>
  <si>
    <t>ムカオカ</t>
  </si>
  <si>
    <t>向丘支店</t>
    <rPh sb="0" eb="2">
      <t>ムコウガオカ</t>
    </rPh>
    <rPh sb="2" eb="4">
      <t>シテン</t>
    </rPh>
    <phoneticPr fontId="1"/>
  </si>
  <si>
    <t xml:space="preserve">ﾋﾗﾂｶｴｷﾏｴ       </t>
  </si>
  <si>
    <t>ヒラツカエキマエ</t>
  </si>
  <si>
    <t>平塚駅前支店</t>
    <rPh sb="0" eb="2">
      <t>ヒラツカ</t>
    </rPh>
    <rPh sb="2" eb="4">
      <t>エキマエ</t>
    </rPh>
    <rPh sb="4" eb="6">
      <t>シテン</t>
    </rPh>
    <phoneticPr fontId="1"/>
  </si>
  <si>
    <t xml:space="preserve">ｾｲﾌﾞｼﾝｷﾝ       </t>
  </si>
  <si>
    <t>西武信用金庫</t>
  </si>
  <si>
    <t xml:space="preserve">ﾊｲｼﾞﾏ          </t>
  </si>
  <si>
    <t>ハイジマ</t>
  </si>
  <si>
    <t>拝島支店</t>
    <rPh sb="0" eb="1">
      <t>ハイ</t>
    </rPh>
    <rPh sb="1" eb="2">
      <t>シマ</t>
    </rPh>
    <rPh sb="2" eb="4">
      <t>シテン</t>
    </rPh>
    <phoneticPr fontId="1"/>
  </si>
  <si>
    <t xml:space="preserve">ｲﾁｶﾞｵ          </t>
  </si>
  <si>
    <t>市ヶ尾支店</t>
    <rPh sb="0" eb="3">
      <t>イチガオ</t>
    </rPh>
    <rPh sb="3" eb="5">
      <t>シテン</t>
    </rPh>
    <phoneticPr fontId="1"/>
  </si>
  <si>
    <t xml:space="preserve">ﾂﾙｶﾞﾐﾈ         </t>
  </si>
  <si>
    <t>鶴ヶ峰支店</t>
    <rPh sb="0" eb="3">
      <t>ツルガミネ</t>
    </rPh>
    <rPh sb="3" eb="5">
      <t>シテン</t>
    </rPh>
    <phoneticPr fontId="1"/>
  </si>
  <si>
    <t xml:space="preserve">ｲｽﾞﾐﾁﾕｳｵｳ      </t>
  </si>
  <si>
    <t>いずみ中央支店</t>
    <rPh sb="3" eb="5">
      <t>チュウオウ</t>
    </rPh>
    <rPh sb="5" eb="7">
      <t>シテン</t>
    </rPh>
    <phoneticPr fontId="1"/>
  </si>
  <si>
    <t xml:space="preserve">ｱｵﾊﾞﾀﾞｲ        </t>
  </si>
  <si>
    <t>青葉台支店</t>
    <rPh sb="0" eb="3">
      <t>アオバダイ</t>
    </rPh>
    <rPh sb="3" eb="5">
      <t>シテン</t>
    </rPh>
    <phoneticPr fontId="1"/>
  </si>
  <si>
    <t xml:space="preserve">ﾉｶﾞﾜ           </t>
  </si>
  <si>
    <t>ノガワ</t>
  </si>
  <si>
    <t>野川支店</t>
    <rPh sb="0" eb="1">
      <t>ノ</t>
    </rPh>
    <rPh sb="1" eb="2">
      <t>カワ</t>
    </rPh>
    <rPh sb="2" eb="4">
      <t>シテン</t>
    </rPh>
    <phoneticPr fontId="1"/>
  </si>
  <si>
    <t xml:space="preserve">ﾐﾖｳﾚﾝｼﾞ        </t>
  </si>
  <si>
    <t>妙蓮寺出張所</t>
    <rPh sb="0" eb="3">
      <t>ミョウレンジ</t>
    </rPh>
    <rPh sb="3" eb="5">
      <t>シュッチョウ</t>
    </rPh>
    <rPh sb="5" eb="6">
      <t>ジョ</t>
    </rPh>
    <phoneticPr fontId="1"/>
  </si>
  <si>
    <t xml:space="preserve">ﾁﾕｳｴｲｼﾝｷﾝ      </t>
  </si>
  <si>
    <t xml:space="preserve">ｻｶﾞﾐﾊﾗｴｷﾏｴ     </t>
  </si>
  <si>
    <t>相模原駅前支店</t>
    <rPh sb="0" eb="3">
      <t>サガミハラ</t>
    </rPh>
    <rPh sb="3" eb="5">
      <t>エキマエ</t>
    </rPh>
    <rPh sb="5" eb="7">
      <t>シテン</t>
    </rPh>
    <phoneticPr fontId="1"/>
  </si>
  <si>
    <t>ﾌﾘｺﾐｼﾕｳﾁﾕｳﾀﾞｲｲﾁ</t>
  </si>
  <si>
    <t>第5集中支店</t>
    <rPh sb="4" eb="6">
      <t>シテン</t>
    </rPh>
    <phoneticPr fontId="1"/>
  </si>
  <si>
    <t xml:space="preserve">ｷﾀﾔﾏﾀ          </t>
  </si>
  <si>
    <t>キタヤマタ</t>
  </si>
  <si>
    <t>トウキヨウチユウオウ</t>
  </si>
  <si>
    <t>ツルガミネ</t>
  </si>
  <si>
    <t>鶴ヶ峯支店</t>
    <rPh sb="3" eb="5">
      <t>シテン</t>
    </rPh>
    <phoneticPr fontId="1"/>
  </si>
  <si>
    <t xml:space="preserve">ﾖｺﾊﾏﾑﾂｶﾜ       </t>
  </si>
  <si>
    <t>横浜六ツ川支店</t>
    <rPh sb="5" eb="7">
      <t>シテン</t>
    </rPh>
    <phoneticPr fontId="1"/>
  </si>
  <si>
    <t xml:space="preserve">ｸｼﾞ            </t>
  </si>
  <si>
    <t>久地支店</t>
    <rPh sb="2" eb="4">
      <t>シテン</t>
    </rPh>
    <phoneticPr fontId="1"/>
  </si>
  <si>
    <t xml:space="preserve">ｱｵﾔﾏ           </t>
  </si>
  <si>
    <t>アオヤマ</t>
  </si>
  <si>
    <t>イドガヤ</t>
  </si>
  <si>
    <t xml:space="preserve">ｾﾔ             </t>
  </si>
  <si>
    <t>瀬谷支店</t>
    <rPh sb="2" eb="4">
      <t>シテン</t>
    </rPh>
    <phoneticPr fontId="1"/>
  </si>
  <si>
    <t xml:space="preserve">ﾆﾎﾝﾊﾞｼﾋｶﾞｼ     </t>
  </si>
  <si>
    <t>ニホンバシヒガシ</t>
  </si>
  <si>
    <t>日本橋東支店</t>
    <rPh sb="4" eb="6">
      <t>シテン</t>
    </rPh>
    <phoneticPr fontId="1"/>
  </si>
  <si>
    <t>チガサキ</t>
  </si>
  <si>
    <t>ツルミ</t>
  </si>
  <si>
    <t xml:space="preserve">ﾔﾖｲﾀﾞｲ         </t>
  </si>
  <si>
    <t>ヤヨイダイ</t>
  </si>
  <si>
    <t xml:space="preserve">ｶﾏｸﾗｴｷﾏｴ       </t>
  </si>
  <si>
    <t>カマクラエキマエ</t>
  </si>
  <si>
    <t>鎌倉駅前支店</t>
    <rPh sb="4" eb="6">
      <t>シテン</t>
    </rPh>
    <phoneticPr fontId="1"/>
  </si>
  <si>
    <t xml:space="preserve">ｼﾕｸｶﾞﾜﾗ        </t>
  </si>
  <si>
    <t>シユクガワラ</t>
  </si>
  <si>
    <t xml:space="preserve">ｳﾒﾀﾞ           </t>
  </si>
  <si>
    <t>フリコミシユウチユウダイイチ</t>
  </si>
  <si>
    <t xml:space="preserve">ﾄｳｷﾖｳﾀﾞｲｲﾁ     </t>
  </si>
  <si>
    <t>トウキヨウダイイチ</t>
  </si>
  <si>
    <t xml:space="preserve">ﾊﾞﾝﾄﾞｳﾊﾞｼ      </t>
  </si>
  <si>
    <t>バンドウバシ</t>
  </si>
  <si>
    <t xml:space="preserve">ﾅｶﾞﾂﾀﾞ         </t>
  </si>
  <si>
    <t>ナガツダ</t>
  </si>
  <si>
    <t>長津田支店</t>
    <rPh sb="3" eb="5">
      <t>シテン</t>
    </rPh>
    <phoneticPr fontId="1"/>
  </si>
  <si>
    <t xml:space="preserve">ｼﾝﾎﾝﾓｸ         </t>
  </si>
  <si>
    <t>新本牧支店</t>
    <rPh sb="3" eb="5">
      <t>シテン</t>
    </rPh>
    <phoneticPr fontId="1"/>
  </si>
  <si>
    <t xml:space="preserve">ﾕｳｶﾞｵ          </t>
  </si>
  <si>
    <t>アツギ</t>
  </si>
  <si>
    <t xml:space="preserve">ﾆｼﾆﾂﾎﾟﾝｼﾃｲ     </t>
  </si>
  <si>
    <t>西日本シティ銀行</t>
  </si>
  <si>
    <t xml:space="preserve">ﾐﾊｷﾞﾉ          </t>
  </si>
  <si>
    <t>ミハギノ</t>
  </si>
  <si>
    <t xml:space="preserve">ﾊﾞﾊﾞ           </t>
  </si>
  <si>
    <t>ババ</t>
  </si>
  <si>
    <t>ジユウゴゴウ</t>
  </si>
  <si>
    <t xml:space="preserve">ｸｹﾞﾇﾏ          </t>
  </si>
  <si>
    <t xml:space="preserve">ｼﾊﾞｼﾝｷﾝ        </t>
  </si>
  <si>
    <t>芝信金</t>
  </si>
  <si>
    <t xml:space="preserve">ｶﾜｻｷﾀﾞｲｼ       </t>
  </si>
  <si>
    <t xml:space="preserve">ｼﾊﾞ            </t>
  </si>
  <si>
    <t>芝支店</t>
    <rPh sb="0" eb="1">
      <t>シバ</t>
    </rPh>
    <rPh sb="1" eb="3">
      <t>シテン</t>
    </rPh>
    <phoneticPr fontId="1"/>
  </si>
  <si>
    <t xml:space="preserve">ﾊﾀﾉ            </t>
  </si>
  <si>
    <t>ゆうがお支店</t>
  </si>
  <si>
    <t>綱島支店</t>
    <rPh sb="2" eb="4">
      <t>シテン</t>
    </rPh>
    <phoneticPr fontId="1"/>
  </si>
  <si>
    <t>ﾐｽﾞﾎ</t>
  </si>
  <si>
    <t>ｼﾁｼﾞﾕｳｼﾁ</t>
  </si>
  <si>
    <t>ﾖｺﾊﾏ</t>
  </si>
  <si>
    <t>ﾕｳﾁﾖ</t>
  </si>
  <si>
    <t>ﾐﾂｲｽﾐﾄﾓ</t>
  </si>
  <si>
    <t>ﾘｿﾅ</t>
  </si>
  <si>
    <t>ｶﾜｻｷｼﾝｷﾝ</t>
  </si>
  <si>
    <t>ｼｽﾞｵｶ</t>
  </si>
  <si>
    <t>ｶﾅｶﾞﾜｼﾝｷﾝ</t>
  </si>
  <si>
    <t>ｼﾖｳﾅﾝｼﾝｷﾝ</t>
  </si>
  <si>
    <t>ﾁﾕｳﾅﾝｼﾝｷﾝ</t>
  </si>
  <si>
    <t>中南信用金庫</t>
  </si>
  <si>
    <t>ﾖｺﾊﾏｼﾝｷﾝ</t>
  </si>
  <si>
    <t>ｷﾗﾎﾞｼ</t>
  </si>
  <si>
    <t>ｽﾙｶﾞ</t>
  </si>
  <si>
    <t>ｻｶﾞﾐｼﾝｷﾝ</t>
  </si>
  <si>
    <t>ｶﾅｶﾞﾜ</t>
  </si>
  <si>
    <t>ｼﾞﾖｳﾅﾝｼﾝｷﾝ</t>
  </si>
  <si>
    <t>町田市農業協同組合</t>
  </si>
  <si>
    <t>相愛信用組合</t>
  </si>
  <si>
    <t>中栄信金</t>
  </si>
  <si>
    <t>銀行名カナ</t>
    <rPh sb="0" eb="3">
      <t>ギンコウメイ</t>
    </rPh>
    <phoneticPr fontId="1"/>
  </si>
  <si>
    <t>銀行名</t>
    <rPh sb="0" eb="3">
      <t>ギンコウメイ</t>
    </rPh>
    <phoneticPr fontId="1"/>
  </si>
  <si>
    <t>カナ</t>
  </si>
  <si>
    <t>ｶﾌﾞﾄﾁﾖｳ</t>
  </si>
  <si>
    <t>ｺﾌﾞﾅﾁﾖｳ</t>
  </si>
  <si>
    <t>ｺｳﾎｸﾆﾕ-ﾀｳﾝ</t>
  </si>
  <si>
    <t>ｱｷﾀ</t>
  </si>
  <si>
    <t>ｾﾞﾛｲﾁﾊﾁ</t>
  </si>
  <si>
    <t>ｱｻﾞﾐﾉ</t>
  </si>
  <si>
    <t>ｵﾀﾞｷﾕｳｻｶﾞﾐﾊﾗ</t>
  </si>
  <si>
    <t>ヨコハマフジガオカ</t>
  </si>
  <si>
    <t>ハヤマ</t>
  </si>
  <si>
    <t>ｺｲﾜ</t>
  </si>
  <si>
    <t>ｷｸﾅ</t>
  </si>
  <si>
    <t>ｷﾁｼﾞﾖｳｼﾞ</t>
  </si>
  <si>
    <t>ハクラク</t>
  </si>
  <si>
    <t>ｲｾﾊﾗ</t>
  </si>
  <si>
    <t>ｾﾞﾛﾆﾊﾁ</t>
  </si>
  <si>
    <t>ｱｼﾞｻｲ</t>
  </si>
  <si>
    <t>チヨウゴ</t>
  </si>
  <si>
    <t>鎌倉営業部</t>
  </si>
  <si>
    <t>第二集中</t>
  </si>
  <si>
    <t>ﾁｶﾞｻｷ</t>
  </si>
  <si>
    <t>茅ヶ崎支店　</t>
  </si>
  <si>
    <t>御幸支店</t>
  </si>
  <si>
    <t>登戸支店　</t>
  </si>
  <si>
    <t>ｶｼﾞｶﾞﾔ</t>
  </si>
  <si>
    <t>ｵｵﾌﾅ</t>
  </si>
  <si>
    <t>ﾊﾁﾛｸﾊﾁ</t>
  </si>
  <si>
    <t>ﾏﾘｱﾝﾅｲﾀﾞｲﾏｴｼﾕﾂ</t>
  </si>
  <si>
    <t xml:space="preserve">	ハヤシ</t>
  </si>
  <si>
    <t>ｶﾐｵｵｵｶ</t>
  </si>
  <si>
    <t>ｶﾝﾄｳﾀﾞｲﾆ</t>
  </si>
  <si>
    <t>ｶﾐﾅｶﾞﾔ</t>
  </si>
  <si>
    <t>ノゲマチ</t>
  </si>
  <si>
    <t>コブチ</t>
  </si>
  <si>
    <t>ワカタケ</t>
  </si>
  <si>
    <t>ｲｽﾞﾐ</t>
  </si>
  <si>
    <t>アシヤエキマエ</t>
  </si>
  <si>
    <t>芦屋駅前</t>
  </si>
  <si>
    <t>横浜西口</t>
  </si>
  <si>
    <t>ﾁﾕｳｵｳﾘﾝｶﾝ</t>
  </si>
  <si>
    <t>ﾐﾅﾐﾘﾝｶﾝ</t>
  </si>
  <si>
    <t>南林間支店</t>
  </si>
  <si>
    <t>ｽｷﾞﾀ</t>
  </si>
  <si>
    <t>杉田支店</t>
  </si>
  <si>
    <t>新丸の内支店</t>
  </si>
  <si>
    <t>ﾀｹﾔﾏ</t>
  </si>
  <si>
    <t>武山支店</t>
  </si>
  <si>
    <t>ｼﾝﾕﾘｶﾞｵｶ</t>
  </si>
  <si>
    <t>新百合ヶ丘支店</t>
  </si>
  <si>
    <t>シヨウナンダイ</t>
  </si>
  <si>
    <t>ヨコスカ</t>
  </si>
  <si>
    <t>ヒガシカナガワ</t>
  </si>
  <si>
    <t>ツジドウ</t>
  </si>
  <si>
    <t>シキニユ-タウン</t>
  </si>
  <si>
    <t>志木ニュータウン支店</t>
  </si>
  <si>
    <t>シラユリ</t>
  </si>
  <si>
    <t>ロツカクバシ</t>
  </si>
  <si>
    <t>ホンアツギ</t>
  </si>
  <si>
    <t>町田支店</t>
  </si>
  <si>
    <t>相模原中央支店</t>
  </si>
  <si>
    <t>ポプラヶ丘支店</t>
  </si>
  <si>
    <t>鎌倉支店</t>
  </si>
  <si>
    <t>やなぎ支店　　</t>
  </si>
  <si>
    <t>トミズ</t>
  </si>
  <si>
    <t>ムツウラ</t>
  </si>
  <si>
    <t>ミドリガオカ</t>
  </si>
  <si>
    <t>緑ヶ丘　支店</t>
  </si>
  <si>
    <t>振込集中錦支店</t>
  </si>
  <si>
    <t>橋本　支店</t>
  </si>
  <si>
    <t>ムツカワ</t>
  </si>
  <si>
    <t>０一八（ゼロイチハチ）</t>
  </si>
  <si>
    <t>ヨコハマチユウオウ</t>
  </si>
  <si>
    <t>マルノウチ</t>
  </si>
  <si>
    <t>ヨコハマシチヨウ</t>
  </si>
  <si>
    <t>フジダナ</t>
  </si>
  <si>
    <t>ミヨウレンジ</t>
  </si>
  <si>
    <t>吉野町支店</t>
  </si>
  <si>
    <t>振込集中第一支店</t>
  </si>
  <si>
    <t>北山田支店</t>
  </si>
  <si>
    <t>横須賀　支店</t>
  </si>
  <si>
    <t>ヨコハマムツカワ</t>
  </si>
  <si>
    <t>クジ</t>
  </si>
  <si>
    <t>青山支店</t>
  </si>
  <si>
    <t>井土ヶ谷</t>
  </si>
  <si>
    <t>横浜駅前　支店</t>
  </si>
  <si>
    <t>セヤ</t>
  </si>
  <si>
    <t>弥生台　支店</t>
  </si>
  <si>
    <t>宿河原支店</t>
  </si>
  <si>
    <t>ウメダ</t>
  </si>
  <si>
    <t>梅田支店</t>
  </si>
  <si>
    <t>東京第一　支店</t>
  </si>
  <si>
    <t>東京第一支店</t>
  </si>
  <si>
    <t>阪東橋支店</t>
  </si>
  <si>
    <t>シンホンモク</t>
  </si>
  <si>
    <t>ベイサイド　　支店</t>
  </si>
  <si>
    <t>ユウガオ</t>
  </si>
  <si>
    <t>厚木　支店</t>
  </si>
  <si>
    <t>竹橋　支店</t>
  </si>
  <si>
    <t>三萩野支店</t>
  </si>
  <si>
    <t>馬場支店</t>
  </si>
  <si>
    <t>十五号　支店</t>
  </si>
  <si>
    <t>鵠沼支店</t>
  </si>
  <si>
    <t>カワサキダイシ</t>
  </si>
  <si>
    <t>川崎大師支店</t>
  </si>
  <si>
    <t>秦野支店</t>
  </si>
  <si>
    <t xml:space="preserve">ﾈｷﾞｼﾊﾞｼ        </t>
  </si>
  <si>
    <t>根岸橋支店</t>
  </si>
  <si>
    <t>六ッ川支店　</t>
  </si>
  <si>
    <t>（半角4ケタで入力してください）</t>
    <rPh sb="1" eb="3">
      <t>ハンカク</t>
    </rPh>
    <rPh sb="7" eb="9">
      <t>ニュウリョク</t>
    </rPh>
    <phoneticPr fontId="1"/>
  </si>
  <si>
    <t>（半角３ケタで入力してください）</t>
    <rPh sb="1" eb="3">
      <t>ハンカク</t>
    </rPh>
    <rPh sb="7" eb="9">
      <t>ニュウリョク</t>
    </rPh>
    <phoneticPr fontId="1"/>
  </si>
  <si>
    <t>※「総合口座」は「普通」です</t>
    <phoneticPr fontId="1" type="halfwidthKatakana"/>
  </si>
  <si>
    <t>※色のついたセルはすべて入力してください</t>
    <rPh sb="1" eb="2">
      <t>ｲﾛ</t>
    </rPh>
    <rPh sb="12" eb="14">
      <t>ﾆｭｳﾘｮｸ</t>
    </rPh>
    <phoneticPr fontId="1" type="halfwidthKatakana"/>
  </si>
  <si>
    <t>※〇〇支店、〇〇出張所など正式名称でご記入ください</t>
    <rPh sb="3" eb="5">
      <t>ｼﾃﾝ</t>
    </rPh>
    <rPh sb="8" eb="10">
      <t>ｼｭｯﾁｮｳ</t>
    </rPh>
    <rPh sb="10" eb="11">
      <t>ｼﾞｮ</t>
    </rPh>
    <rPh sb="13" eb="15">
      <t>ｾｲｼｷ</t>
    </rPh>
    <rPh sb="15" eb="17">
      <t>ﾒｲｼｮｳ</t>
    </rPh>
    <rPh sb="19" eb="21">
      <t>ｷﾆｭｳ</t>
    </rPh>
    <phoneticPr fontId="1" type="halfwidthKatakana"/>
  </si>
  <si>
    <t>↓</t>
    <phoneticPr fontId="1"/>
  </si>
  <si>
    <t>15行をコピペしてください</t>
    <rPh sb="2" eb="3">
      <t>ギョウ</t>
    </rPh>
    <phoneticPr fontId="1"/>
  </si>
  <si>
    <t>メールアドレス</t>
    <phoneticPr fontId="1" type="halfwidthKatakana"/>
  </si>
  <si>
    <t>＜記入上のお願い＞</t>
    <rPh sb="1" eb="4">
      <t xml:space="preserve">キニュウジョウ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</si>
  <si>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</si>
  <si>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</si>
  <si>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</si>
  <si>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</si>
  <si>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</si>
  <si>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</si>
  <si>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</si>
  <si>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</si>
  <si>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枚</t>
    <rPh sb="0" eb="1">
      <t>マイ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</si>
  <si>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</si>
  <si>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</si>
  <si>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t>月分</t>
    <rPh sb="0" eb="1">
      <t>ツキ</t>
    </rPh>
    <rPh sb="1" eb="2">
      <t>ブン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</si>
  <si>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</si>
  <si>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</si>
  <si>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</si>
  <si>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</si>
  <si>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</si>
  <si>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</si>
  <si>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</si>
  <si>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</si>
  <si>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</si>
  <si>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</si>
  <si>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</si>
  <si>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</si>
  <si>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</si>
  <si>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</si>
  <si>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</si>
  <si>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</si>
  <si>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</si>
  <si>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番号</t>
    <rPh sb="0" eb="2">
      <t>バンゴウ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</si>
  <si>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</si>
  <si>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</si>
  <si>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</si>
  <si>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</si>
  <si>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</si>
  <si>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</si>
  <si>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処方箋
発行日</t>
    <rPh sb="0" eb="3">
      <t>ショホウセン</t>
    </rPh>
    <rPh sb="4" eb="6">
      <t>ハッコウ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</si>
  <si>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</si>
  <si>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</si>
  <si>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</si>
  <si>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</si>
  <si>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</si>
  <si>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保険薬局
コード</t>
    <rPh sb="0" eb="2">
      <t>ホケン</t>
    </rPh>
    <rPh sb="2" eb="4">
      <t>ヤッキョク</t>
    </rPh>
    <phoneticPr fontId="1"/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</si>
  <si>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</si>
  <si>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</si>
  <si>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</si>
  <si>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</si>
  <si>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</si>
  <si>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例</t>
    <rPh sb="0" eb="1">
      <t>レイ</t>
    </rPh>
    <phoneticPr fontId="1"/>
  </si>
  <si>
    <t>○</t>
  </si>
  <si>
    <t>配送業者を利用</t>
  </si>
  <si>
    <t>CoV宿泊</t>
  </si>
  <si>
    <t>有</t>
    <rPh sb="0" eb="1">
      <t>ア</t>
    </rPh>
    <phoneticPr fontId="1"/>
  </si>
  <si>
    <t>○○薬局</t>
    <rPh sb="2" eb="4">
      <t>ヤッキョク</t>
    </rPh>
    <phoneticPr fontId="1"/>
  </si>
  <si>
    <t>014XXXXXXX</t>
    <phoneticPr fontId="1"/>
  </si>
  <si>
    <t>0410対応</t>
  </si>
  <si>
    <t>無</t>
  </si>
  <si>
    <t>従事者が訪問</t>
  </si>
  <si>
    <t>有</t>
  </si>
  <si>
    <t>⑥の合計</t>
    <rPh sb="2" eb="4">
      <t>ゴウケイ</t>
    </rPh>
    <phoneticPr fontId="1"/>
  </si>
  <si>
    <t>・実施状況の一覧を初めて提出する際に併せてご提出ください。</t>
    <rPh sb="1" eb="3">
      <t>ｼﾞｯｼ</t>
    </rPh>
    <rPh sb="3" eb="5">
      <t>ｼﾞｮｳｷｮｳ</t>
    </rPh>
    <rPh sb="6" eb="8">
      <t>ｲﾁﾗﾝ</t>
    </rPh>
    <phoneticPr fontId="1" type="halfwidthKatakana"/>
  </si>
  <si>
    <t>備考</t>
    <rPh sb="0" eb="2">
      <t>ﾋﾞｺｳ</t>
    </rPh>
    <phoneticPr fontId="1" type="halfwidthKatakana"/>
  </si>
  <si>
    <t>※E12セルは銀行、信用金庫等を選択してください</t>
    <rPh sb="7" eb="9">
      <t>ｷﾞﾝｺｳ</t>
    </rPh>
    <rPh sb="10" eb="12">
      <t>ｼﾝﾖｳ</t>
    </rPh>
    <rPh sb="12" eb="14">
      <t>ｷﾝｺ</t>
    </rPh>
    <rPh sb="14" eb="15">
      <t>ﾄｳ</t>
    </rPh>
    <rPh sb="16" eb="18">
      <t>ｾﾝﾀｸ</t>
    </rPh>
    <phoneticPr fontId="1" type="halfwidthKatakana"/>
  </si>
  <si>
    <t>※実施状況の一覧シートから自動入力されます</t>
    <rPh sb="1" eb="3">
      <t>ｼﾞｯｼ</t>
    </rPh>
    <rPh sb="3" eb="5">
      <t>ｼﾞｮｳｷｮｳ</t>
    </rPh>
    <rPh sb="6" eb="8">
      <t>ｲﾁﾗﾝ</t>
    </rPh>
    <rPh sb="13" eb="15">
      <t>ｼﾞﾄﾞｳ</t>
    </rPh>
    <rPh sb="15" eb="17">
      <t>ﾆｭｳﾘｮｸ</t>
    </rPh>
    <phoneticPr fontId="1" type="halfwidthKatakana"/>
  </si>
  <si>
    <t>※実施状況の一覧シートから自動入力されます</t>
    <phoneticPr fontId="1" type="halfwidthKatakana"/>
  </si>
  <si>
    <t>CoV自宅</t>
  </si>
  <si>
    <t>次回来局時に支払い</t>
  </si>
  <si>
    <t>その他</t>
  </si>
  <si>
    <t>神奈川県</t>
    <rPh sb="0" eb="3">
      <t>カナガワ</t>
    </rPh>
    <rPh sb="3" eb="4">
      <t>ケン</t>
    </rPh>
    <phoneticPr fontId="1"/>
  </si>
  <si>
    <t>NEW令和3年度用実施状況の一覧(R3.9以降用シート）</t>
    <rPh sb="23" eb="24">
      <t>ヨウ</t>
    </rPh>
    <phoneticPr fontId="1"/>
  </si>
  <si>
    <t>記入日：令和　　年　　月　　　日</t>
    <rPh sb="0" eb="2">
      <t>キニュウ</t>
    </rPh>
    <rPh sb="2" eb="3">
      <t>ビ</t>
    </rPh>
    <rPh sb="4" eb="6">
      <t>レイワ</t>
    </rPh>
    <rPh sb="8" eb="9">
      <t>ネン</t>
    </rPh>
    <rPh sb="11" eb="12">
      <t>ツキ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</si>
</sst>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000"/>
    <numFmt numFmtId="178" formatCode="#,##0_ ;[Red]\-#,##0\ "/>
    <numFmt numFmtId="179" formatCode="yyyy/m/d;@"/>
  </numFmts>
  <fonts count="5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2"/>
      <charset val="128"/>
    </font>
    <font>
      <b/>
      <u/>
      <sz val="14"/>
      <color rgb="FFFF0000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b/>
      <sz val="14"/>
      <color rgb="FF0070C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CF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49" fontId="6" fillId="2" borderId="0" xfId="0" applyNumberFormat="1" applyFont="1" applyFill="1">
      <alignment vertical="center"/>
    </xf>
    <xf numFmtId="49" fontId="6" fillId="3" borderId="0" xfId="0" applyNumberFormat="1" applyFont="1" applyFill="1">
      <alignment vertical="center"/>
    </xf>
    <xf numFmtId="0" fontId="6" fillId="3" borderId="0" xfId="0" applyFont="1" applyFill="1">
      <alignment vertical="center"/>
    </xf>
    <xf numFmtId="0" fontId="6" fillId="4" borderId="0" xfId="0" applyFont="1" applyFill="1">
      <alignment vertical="center"/>
    </xf>
    <xf numFmtId="49" fontId="6" fillId="4" borderId="0" xfId="0" applyNumberFormat="1" applyFont="1" applyFill="1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6" fillId="5" borderId="0" xfId="0" applyFont="1" applyFill="1">
      <alignment vertical="center"/>
    </xf>
    <xf numFmtId="0" fontId="6" fillId="4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6" fillId="0" borderId="0" xfId="0" applyFont="1">
      <alignment vertical="center"/>
    </xf>
    <xf numFmtId="49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49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56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shrinkToFit="1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0" xfId="0" applyProtection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7" borderId="0" xfId="0" applyFont="1" applyFill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22" fillId="0" borderId="3" xfId="0" applyFont="1" applyBorder="1">
      <alignment vertical="center"/>
    </xf>
    <xf numFmtId="0" fontId="23" fillId="0" borderId="3" xfId="0" applyFont="1" applyBorder="1">
      <alignment vertical="center"/>
    </xf>
    <xf numFmtId="0" fontId="24" fillId="0" borderId="0" xfId="0" applyFont="1">
      <alignment vertical="center"/>
    </xf>
    <xf numFmtId="0" fontId="17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76" fontId="27" fillId="0" borderId="20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2" fillId="9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32" fillId="8" borderId="5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horizontal="center" vertical="center" wrapText="1"/>
    </xf>
    <xf numFmtId="0" fontId="12" fillId="10" borderId="31" xfId="0" applyFont="1" applyFill="1" applyBorder="1" applyAlignment="1">
      <alignment horizontal="center" vertical="center"/>
    </xf>
    <xf numFmtId="0" fontId="12" fillId="11" borderId="31" xfId="0" applyFont="1" applyFill="1" applyBorder="1" applyAlignment="1">
      <alignment horizontal="center" vertical="center"/>
    </xf>
    <xf numFmtId="14" fontId="12" fillId="11" borderId="19" xfId="0" applyNumberFormat="1" applyFont="1" applyFill="1" applyBorder="1" applyAlignment="1">
      <alignment horizontal="center" vertical="center"/>
    </xf>
    <xf numFmtId="0" fontId="12" fillId="11" borderId="31" xfId="0" applyFont="1" applyFill="1" applyBorder="1" applyAlignment="1">
      <alignment horizontal="right" vertical="center"/>
    </xf>
    <xf numFmtId="56" fontId="12" fillId="11" borderId="19" xfId="0" applyNumberFormat="1" applyFont="1" applyFill="1" applyBorder="1" applyAlignment="1">
      <alignment horizontal="center" vertical="center"/>
    </xf>
    <xf numFmtId="176" fontId="12" fillId="11" borderId="31" xfId="0" applyNumberFormat="1" applyFont="1" applyFill="1" applyBorder="1" applyAlignment="1">
      <alignment horizontal="center" vertical="center"/>
    </xf>
    <xf numFmtId="0" fontId="35" fillId="11" borderId="31" xfId="0" applyFont="1" applyFill="1" applyBorder="1" applyAlignment="1">
      <alignment horizontal="center" vertical="center"/>
    </xf>
    <xf numFmtId="49" fontId="35" fillId="11" borderId="3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14" fontId="12" fillId="11" borderId="5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5" xfId="0" applyFont="1" applyFill="1" applyBorder="1" applyAlignment="1">
      <alignment horizontal="center" vertical="center"/>
    </xf>
    <xf numFmtId="176" fontId="12" fillId="11" borderId="1" xfId="0" applyNumberFormat="1" applyFont="1" applyFill="1" applyBorder="1" applyAlignment="1">
      <alignment horizontal="center" vertical="center"/>
    </xf>
    <xf numFmtId="0" fontId="35" fillId="11" borderId="1" xfId="0" applyFont="1" applyFill="1" applyBorder="1" applyAlignment="1">
      <alignment horizontal="center" vertical="center"/>
    </xf>
    <xf numFmtId="49" fontId="35" fillId="11" borderId="1" xfId="0" applyNumberFormat="1" applyFont="1" applyFill="1" applyBorder="1" applyAlignment="1">
      <alignment horizontal="center" vertical="center"/>
    </xf>
    <xf numFmtId="0" fontId="35" fillId="10" borderId="21" xfId="0" applyFont="1" applyFill="1" applyBorder="1" applyAlignment="1">
      <alignment horizontal="center" vertical="center"/>
    </xf>
    <xf numFmtId="0" fontId="35" fillId="11" borderId="21" xfId="0" applyFont="1" applyFill="1" applyBorder="1" applyAlignment="1">
      <alignment horizontal="center" vertical="center"/>
    </xf>
    <xf numFmtId="14" fontId="12" fillId="11" borderId="22" xfId="0" applyNumberFormat="1" applyFont="1" applyFill="1" applyBorder="1" applyAlignment="1">
      <alignment horizontal="center" vertical="center"/>
    </xf>
    <xf numFmtId="0" fontId="12" fillId="11" borderId="24" xfId="0" applyFont="1" applyFill="1" applyBorder="1" applyAlignment="1">
      <alignment horizontal="center" vertical="center"/>
    </xf>
    <xf numFmtId="0" fontId="35" fillId="11" borderId="21" xfId="0" applyFont="1" applyFill="1" applyBorder="1" applyAlignment="1">
      <alignment horizontal="right" vertical="center"/>
    </xf>
    <xf numFmtId="0" fontId="35" fillId="11" borderId="1" xfId="0" applyFont="1" applyFill="1" applyBorder="1" applyAlignment="1">
      <alignment horizontal="right" vertical="center"/>
    </xf>
    <xf numFmtId="0" fontId="35" fillId="11" borderId="22" xfId="0" applyFont="1" applyFill="1" applyBorder="1" applyAlignment="1">
      <alignment horizontal="center" vertical="center"/>
    </xf>
    <xf numFmtId="176" fontId="35" fillId="11" borderId="21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5" fillId="0" borderId="32" xfId="0" applyFont="1" applyBorder="1" applyAlignment="1" applyProtection="1">
      <alignment horizontal="center" vertical="center"/>
      <protection locked="0"/>
    </xf>
    <xf numFmtId="179" fontId="39" fillId="0" borderId="33" xfId="0" applyNumberFormat="1" applyFont="1" applyBorder="1" applyAlignment="1" applyProtection="1">
      <alignment horizontal="center" vertical="center"/>
      <protection locked="0"/>
    </xf>
    <xf numFmtId="49" fontId="25" fillId="0" borderId="33" xfId="0" applyNumberFormat="1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right" vertical="center"/>
      <protection locked="0"/>
    </xf>
    <xf numFmtId="179" fontId="39" fillId="0" borderId="32" xfId="0" applyNumberFormat="1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/>
      <protection locked="0"/>
    </xf>
    <xf numFmtId="0" fontId="25" fillId="0" borderId="33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35" fillId="9" borderId="5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25" fillId="0" borderId="36" xfId="0" applyFont="1" applyBorder="1" applyAlignment="1" applyProtection="1">
      <alignment horizontal="center" vertical="center"/>
      <protection locked="0"/>
    </xf>
    <xf numFmtId="179" fontId="39" fillId="0" borderId="1" xfId="0" applyNumberFormat="1" applyFont="1" applyBorder="1" applyAlignment="1" applyProtection="1">
      <alignment horizontal="center" vertical="center"/>
      <protection locked="0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0" fontId="25" fillId="0" borderId="37" xfId="0" applyFont="1" applyBorder="1" applyAlignment="1" applyProtection="1">
      <alignment horizontal="right" vertical="center"/>
      <protection locked="0"/>
    </xf>
    <xf numFmtId="179" fontId="39" fillId="0" borderId="36" xfId="0" applyNumberFormat="1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37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38" xfId="0" applyFont="1" applyBorder="1" applyAlignment="1" applyProtection="1">
      <alignment horizontal="center" vertical="center"/>
      <protection locked="0"/>
    </xf>
    <xf numFmtId="0" fontId="25" fillId="0" borderId="39" xfId="0" applyFont="1" applyBorder="1" applyAlignment="1" applyProtection="1">
      <alignment horizontal="center" vertical="center"/>
      <protection locked="0"/>
    </xf>
    <xf numFmtId="179" fontId="39" fillId="0" borderId="40" xfId="0" applyNumberFormat="1" applyFont="1" applyBorder="1" applyAlignment="1" applyProtection="1">
      <alignment horizontal="center" vertical="center"/>
      <protection locked="0"/>
    </xf>
    <xf numFmtId="49" fontId="25" fillId="0" borderId="40" xfId="0" applyNumberFormat="1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 applyProtection="1">
      <alignment horizontal="right" vertical="center"/>
      <protection locked="0"/>
    </xf>
    <xf numFmtId="179" fontId="39" fillId="0" borderId="39" xfId="0" applyNumberFormat="1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40" xfId="0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 applyProtection="1">
      <alignment horizontal="center" vertical="center"/>
      <protection locked="0"/>
    </xf>
    <xf numFmtId="0" fontId="15" fillId="9" borderId="0" xfId="0" applyFont="1" applyFill="1" applyAlignment="1">
      <alignment horizontal="center" vertical="center"/>
    </xf>
    <xf numFmtId="0" fontId="38" fillId="9" borderId="0" xfId="0" applyFont="1" applyFill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176" fontId="42" fillId="0" borderId="4" xfId="0" applyNumberFormat="1" applyFont="1" applyFill="1" applyBorder="1" applyAlignment="1" applyProtection="1">
      <alignment horizontal="center" vertical="center"/>
    </xf>
    <xf numFmtId="0" fontId="43" fillId="0" borderId="4" xfId="0" applyFont="1" applyBorder="1">
      <alignment vertical="center"/>
    </xf>
    <xf numFmtId="0" fontId="43" fillId="0" borderId="5" xfId="0" applyFont="1" applyBorder="1">
      <alignment vertical="center"/>
    </xf>
    <xf numFmtId="0" fontId="43" fillId="0" borderId="2" xfId="0" applyFont="1" applyBorder="1">
      <alignment vertical="center"/>
    </xf>
    <xf numFmtId="0" fontId="43" fillId="0" borderId="3" xfId="0" applyFont="1" applyBorder="1">
      <alignment vertical="center"/>
    </xf>
    <xf numFmtId="0" fontId="43" fillId="6" borderId="4" xfId="0" applyFont="1" applyFill="1" applyBorder="1" applyAlignment="1" applyProtection="1">
      <alignment horizontal="left" vertical="center" shrinkToFit="1"/>
      <protection locked="0"/>
    </xf>
    <xf numFmtId="0" fontId="40" fillId="0" borderId="4" xfId="0" applyFont="1" applyBorder="1">
      <alignment vertical="center"/>
    </xf>
    <xf numFmtId="0" fontId="40" fillId="0" borderId="4" xfId="0" applyFont="1" applyBorder="1" applyAlignment="1">
      <alignment vertical="center" shrinkToFit="1"/>
    </xf>
    <xf numFmtId="0" fontId="41" fillId="0" borderId="4" xfId="0" applyFont="1" applyBorder="1">
      <alignment vertical="center"/>
    </xf>
    <xf numFmtId="0" fontId="44" fillId="0" borderId="4" xfId="0" applyFont="1" applyBorder="1">
      <alignment vertical="center"/>
    </xf>
    <xf numFmtId="0" fontId="6" fillId="7" borderId="0" xfId="0" applyFont="1" applyFill="1" applyAlignment="1">
      <alignment vertical="center" shrinkToFit="1"/>
    </xf>
    <xf numFmtId="49" fontId="6" fillId="7" borderId="0" xfId="0" applyNumberFormat="1" applyFont="1" applyFill="1" applyAlignment="1">
      <alignment vertical="center" shrinkToFit="1"/>
    </xf>
    <xf numFmtId="0" fontId="6" fillId="7" borderId="0" xfId="0" applyNumberFormat="1" applyFont="1" applyFill="1" applyAlignment="1">
      <alignment vertical="center" shrinkToFit="1"/>
    </xf>
    <xf numFmtId="0" fontId="7" fillId="0" borderId="4" xfId="0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 shrinkToFit="1"/>
    </xf>
    <xf numFmtId="0" fontId="43" fillId="0" borderId="0" xfId="0" applyFont="1">
      <alignment vertical="center"/>
    </xf>
    <xf numFmtId="0" fontId="48" fillId="0" borderId="0" xfId="0" applyFont="1">
      <alignment vertical="center"/>
    </xf>
    <xf numFmtId="0" fontId="41" fillId="0" borderId="2" xfId="0" applyFont="1" applyBorder="1">
      <alignment vertical="center"/>
    </xf>
    <xf numFmtId="0" fontId="12" fillId="8" borderId="3" xfId="0" applyFont="1" applyFill="1" applyBorder="1" applyAlignment="1">
      <alignment horizontal="left" vertical="center"/>
    </xf>
    <xf numFmtId="38" fontId="38" fillId="9" borderId="0" xfId="2" applyFont="1" applyFill="1" applyAlignment="1" applyProtection="1">
      <alignment horizontal="right" vertical="center"/>
    </xf>
    <xf numFmtId="38" fontId="35" fillId="9" borderId="1" xfId="2" applyFont="1" applyFill="1" applyBorder="1" applyAlignment="1" applyProtection="1">
      <alignment horizontal="center" vertical="center"/>
    </xf>
    <xf numFmtId="176" fontId="38" fillId="9" borderId="6" xfId="0" applyNumberFormat="1" applyFont="1" applyFill="1" applyBorder="1" applyAlignment="1">
      <alignment horizontal="right" vertical="center"/>
    </xf>
    <xf numFmtId="178" fontId="35" fillId="11" borderId="1" xfId="2" applyNumberFormat="1" applyFont="1" applyFill="1" applyBorder="1" applyAlignment="1" applyProtection="1">
      <alignment horizontal="center" vertical="center"/>
    </xf>
    <xf numFmtId="178" fontId="35" fillId="11" borderId="31" xfId="2" applyNumberFormat="1" applyFont="1" applyFill="1" applyBorder="1" applyAlignment="1" applyProtection="1">
      <alignment horizontal="center" vertical="center"/>
    </xf>
    <xf numFmtId="49" fontId="43" fillId="6" borderId="3" xfId="0" applyNumberFormat="1" applyFont="1" applyFill="1" applyBorder="1" applyAlignment="1" applyProtection="1">
      <alignment horizontal="left" vertical="center" shrinkToFit="1"/>
      <protection locked="0"/>
    </xf>
    <xf numFmtId="0" fontId="50" fillId="0" borderId="0" xfId="0" applyFont="1">
      <alignment vertical="center"/>
    </xf>
    <xf numFmtId="0" fontId="12" fillId="8" borderId="0" xfId="0" applyFont="1" applyFill="1" applyAlignment="1">
      <alignment horizontal="left" vertical="center"/>
    </xf>
    <xf numFmtId="178" fontId="25" fillId="0" borderId="15" xfId="2" applyNumberFormat="1" applyFont="1" applyBorder="1" applyAlignment="1" applyProtection="1">
      <alignment horizontal="center" vertical="center"/>
      <protection locked="0"/>
    </xf>
    <xf numFmtId="178" fontId="25" fillId="0" borderId="16" xfId="2" applyNumberFormat="1" applyFont="1" applyBorder="1" applyAlignment="1" applyProtection="1">
      <alignment horizontal="center" vertical="center"/>
      <protection locked="0"/>
    </xf>
    <xf numFmtId="178" fontId="25" fillId="0" borderId="17" xfId="2" applyNumberFormat="1" applyFont="1" applyBorder="1" applyAlignment="1" applyProtection="1">
      <alignment horizontal="center" vertical="center"/>
      <protection locked="0"/>
    </xf>
    <xf numFmtId="49" fontId="25" fillId="0" borderId="8" xfId="0" applyNumberFormat="1" applyFont="1" applyBorder="1" applyAlignment="1" applyProtection="1">
      <alignment horizontal="center" vertical="center"/>
      <protection locked="0"/>
    </xf>
    <xf numFmtId="49" fontId="25" fillId="0" borderId="9" xfId="0" applyNumberFormat="1" applyFont="1" applyBorder="1" applyAlignment="1" applyProtection="1">
      <alignment horizontal="center" vertical="center"/>
      <protection locked="0"/>
    </xf>
    <xf numFmtId="49" fontId="25" fillId="0" borderId="10" xfId="0" applyNumberFormat="1" applyFont="1" applyBorder="1" applyAlignment="1" applyProtection="1">
      <alignment horizontal="center" vertical="center"/>
      <protection locked="0"/>
    </xf>
    <xf numFmtId="0" fontId="12" fillId="8" borderId="6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/>
    </xf>
    <xf numFmtId="49" fontId="25" fillId="0" borderId="11" xfId="0" applyNumberFormat="1" applyFont="1" applyBorder="1" applyAlignment="1" applyProtection="1">
      <alignment horizontal="center" vertical="center"/>
    </xf>
    <xf numFmtId="49" fontId="25" fillId="0" borderId="3" xfId="0" applyNumberFormat="1" applyFont="1" applyBorder="1" applyAlignment="1" applyProtection="1">
      <alignment horizontal="center" vertical="center"/>
    </xf>
    <xf numFmtId="49" fontId="25" fillId="0" borderId="12" xfId="0" applyNumberFormat="1" applyFont="1" applyBorder="1" applyAlignment="1" applyProtection="1">
      <alignment horizontal="center" vertical="center"/>
    </xf>
    <xf numFmtId="176" fontId="25" fillId="0" borderId="13" xfId="0" applyNumberFormat="1" applyFont="1" applyBorder="1" applyAlignment="1" applyProtection="1">
      <alignment horizontal="center" vertical="center"/>
      <protection locked="0"/>
    </xf>
    <xf numFmtId="176" fontId="25" fillId="0" borderId="4" xfId="0" applyNumberFormat="1" applyFont="1" applyBorder="1" applyAlignment="1" applyProtection="1">
      <alignment horizontal="center" vertical="center"/>
      <protection locked="0"/>
    </xf>
    <xf numFmtId="176" fontId="25" fillId="0" borderId="14" xfId="0" applyNumberFormat="1" applyFont="1" applyBorder="1" applyAlignment="1" applyProtection="1">
      <alignment horizontal="center" vertical="center"/>
      <protection locked="0"/>
    </xf>
    <xf numFmtId="0" fontId="12" fillId="8" borderId="18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left" vertical="center"/>
    </xf>
    <xf numFmtId="178" fontId="18" fillId="9" borderId="18" xfId="2" applyNumberFormat="1" applyFont="1" applyFill="1" applyBorder="1" applyAlignment="1" applyProtection="1">
      <alignment horizontal="center" vertical="center"/>
    </xf>
    <xf numFmtId="178" fontId="18" fillId="9" borderId="3" xfId="2" applyNumberFormat="1" applyFont="1" applyFill="1" applyBorder="1" applyAlignment="1" applyProtection="1">
      <alignment horizontal="center" vertical="center"/>
    </xf>
    <xf numFmtId="178" fontId="18" fillId="9" borderId="19" xfId="2" applyNumberFormat="1" applyFont="1" applyFill="1" applyBorder="1" applyAlignment="1" applyProtection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2" fillId="9" borderId="27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32" fillId="8" borderId="22" xfId="0" applyFont="1" applyFill="1" applyBorder="1" applyAlignment="1">
      <alignment horizontal="center" vertical="center" wrapText="1"/>
    </xf>
    <xf numFmtId="0" fontId="35" fillId="8" borderId="25" xfId="0" applyFont="1" applyFill="1" applyBorder="1" applyAlignment="1">
      <alignment horizontal="center" vertical="center" wrapText="1"/>
    </xf>
    <xf numFmtId="0" fontId="35" fillId="8" borderId="28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/>
    </xf>
    <xf numFmtId="0" fontId="25" fillId="9" borderId="21" xfId="0" applyFont="1" applyFill="1" applyBorder="1" applyAlignment="1">
      <alignment horizontal="center" vertical="center" wrapText="1"/>
    </xf>
    <xf numFmtId="0" fontId="25" fillId="9" borderId="24" xfId="0" applyFont="1" applyFill="1" applyBorder="1" applyAlignment="1">
      <alignment horizontal="center" vertical="center" wrapText="1"/>
    </xf>
    <xf numFmtId="0" fontId="25" fillId="9" borderId="27" xfId="0" applyFont="1" applyFill="1" applyBorder="1" applyAlignment="1">
      <alignment horizontal="center" vertical="center" wrapText="1"/>
    </xf>
    <xf numFmtId="0" fontId="32" fillId="8" borderId="21" xfId="0" applyFont="1" applyFill="1" applyBorder="1" applyAlignment="1">
      <alignment horizontal="center" vertical="center" wrapText="1"/>
    </xf>
    <xf numFmtId="0" fontId="32" fillId="8" borderId="24" xfId="0" applyFont="1" applyFill="1" applyBorder="1" applyAlignment="1">
      <alignment horizontal="center" vertical="center" wrapText="1"/>
    </xf>
    <xf numFmtId="0" fontId="32" fillId="8" borderId="27" xfId="0" applyFont="1" applyFill="1" applyBorder="1" applyAlignment="1">
      <alignment horizontal="center" vertical="center" wrapText="1"/>
    </xf>
    <xf numFmtId="0" fontId="32" fillId="8" borderId="23" xfId="0" applyFont="1" applyFill="1" applyBorder="1" applyAlignment="1">
      <alignment horizontal="center" vertical="center" wrapText="1"/>
    </xf>
    <xf numFmtId="0" fontId="32" fillId="8" borderId="26" xfId="0" applyFont="1" applyFill="1" applyBorder="1" applyAlignment="1">
      <alignment horizontal="center" vertical="center" wrapText="1"/>
    </xf>
    <xf numFmtId="0" fontId="32" fillId="8" borderId="29" xfId="0" applyFont="1" applyFill="1" applyBorder="1" applyAlignment="1">
      <alignment horizontal="center" vertical="center" wrapText="1"/>
    </xf>
    <xf numFmtId="0" fontId="36" fillId="8" borderId="25" xfId="0" applyFont="1" applyFill="1" applyBorder="1" applyAlignment="1">
      <alignment horizontal="center" vertical="center" wrapText="1"/>
    </xf>
    <xf numFmtId="0" fontId="36" fillId="8" borderId="28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43" fillId="12" borderId="7" xfId="0" applyFont="1" applyFill="1" applyBorder="1" applyAlignment="1" applyProtection="1">
      <alignment vertical="center" shrinkToFit="1"/>
      <protection locked="0"/>
    </xf>
    <xf numFmtId="0" fontId="43" fillId="12" borderId="4" xfId="0" applyFont="1" applyFill="1" applyBorder="1" applyAlignment="1" applyProtection="1">
      <alignment vertical="center" shrinkToFit="1"/>
      <protection locked="0"/>
    </xf>
    <xf numFmtId="0" fontId="7" fillId="0" borderId="4" xfId="0" applyFont="1" applyBorder="1" applyAlignment="1">
      <alignment vertical="center" shrinkToFit="1"/>
    </xf>
    <xf numFmtId="0" fontId="43" fillId="6" borderId="6" xfId="0" applyFont="1" applyFill="1" applyBorder="1" applyAlignment="1" applyProtection="1">
      <alignment horizontal="center" vertical="center"/>
      <protection locked="0"/>
    </xf>
    <xf numFmtId="0" fontId="43" fillId="6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44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42" fillId="6" borderId="6" xfId="0" applyFont="1" applyFill="1" applyBorder="1" applyAlignment="1" applyProtection="1">
      <alignment horizontal="left" vertical="center" wrapText="1"/>
      <protection locked="0"/>
    </xf>
    <xf numFmtId="0" fontId="43" fillId="6" borderId="4" xfId="0" applyFont="1" applyFill="1" applyBorder="1" applyAlignment="1" applyProtection="1">
      <alignment horizontal="left" vertical="center" wrapText="1"/>
      <protection locked="0"/>
    </xf>
    <xf numFmtId="0" fontId="43" fillId="6" borderId="6" xfId="0" applyFont="1" applyFill="1" applyBorder="1" applyAlignment="1" applyProtection="1">
      <alignment horizontal="left" vertical="center" shrinkToFit="1"/>
      <protection locked="0"/>
    </xf>
    <xf numFmtId="0" fontId="43" fillId="6" borderId="4" xfId="0" applyFont="1" applyFill="1" applyBorder="1" applyAlignment="1" applyProtection="1">
      <alignment horizontal="left" vertical="center" shrinkToFit="1"/>
      <protection locked="0"/>
    </xf>
    <xf numFmtId="0" fontId="47" fillId="0" borderId="1" xfId="1" applyFont="1" applyFill="1" applyBorder="1" applyAlignment="1" applyProtection="1">
      <alignment horizontal="left" vertical="center" wrapText="1"/>
      <protection locked="0"/>
    </xf>
    <xf numFmtId="0" fontId="47" fillId="0" borderId="1" xfId="0" applyFont="1" applyFill="1" applyBorder="1" applyAlignment="1" applyProtection="1">
      <alignment horizontal="left" vertical="center" wrapText="1"/>
      <protection locked="0"/>
    </xf>
    <xf numFmtId="0" fontId="45" fillId="0" borderId="0" xfId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6" fillId="0" borderId="0" xfId="0" applyFont="1" applyAlignment="1">
      <alignment horizontal="center" vertical="center"/>
    </xf>
    <xf numFmtId="0" fontId="40" fillId="6" borderId="0" xfId="0" applyFont="1" applyFill="1" applyAlignment="1" applyProtection="1">
      <alignment horizontal="right" vertical="center"/>
      <protection locked="0"/>
    </xf>
    <xf numFmtId="0" fontId="40" fillId="0" borderId="1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49" fontId="43" fillId="0" borderId="2" xfId="0" applyNumberFormat="1" applyFont="1" applyFill="1" applyBorder="1" applyAlignment="1" applyProtection="1">
      <alignment horizontal="left" vertical="center"/>
    </xf>
    <xf numFmtId="0" fontId="43" fillId="0" borderId="2" xfId="0" applyNumberFormat="1" applyFont="1" applyFill="1" applyBorder="1" applyAlignment="1" applyProtection="1">
      <alignment horizontal="left" vertical="center"/>
    </xf>
    <xf numFmtId="49" fontId="43" fillId="6" borderId="6" xfId="0" applyNumberFormat="1" applyFont="1" applyFill="1" applyBorder="1" applyAlignment="1" applyProtection="1">
      <alignment horizontal="center" vertical="center"/>
      <protection locked="0"/>
    </xf>
    <xf numFmtId="0" fontId="43" fillId="6" borderId="6" xfId="0" applyFont="1" applyFill="1" applyBorder="1" applyAlignment="1" applyProtection="1">
      <alignment horizontal="center" vertical="center" shrinkToFit="1"/>
      <protection locked="0"/>
    </xf>
    <xf numFmtId="0" fontId="43" fillId="6" borderId="4" xfId="0" applyFont="1" applyFill="1" applyBorder="1" applyAlignment="1" applyProtection="1">
      <alignment horizontal="center" vertical="center" shrinkToFit="1"/>
      <protection locked="0"/>
    </xf>
    <xf numFmtId="0" fontId="3" fillId="6" borderId="4" xfId="1" applyFill="1" applyBorder="1" applyAlignment="1" applyProtection="1">
      <alignment vertical="center"/>
      <protection locked="0"/>
    </xf>
    <xf numFmtId="0" fontId="49" fillId="6" borderId="4" xfId="0" applyFont="1" applyFill="1" applyBorder="1" applyAlignment="1" applyProtection="1">
      <alignment vertical="center"/>
      <protection locked="0"/>
    </xf>
    <xf numFmtId="0" fontId="43" fillId="0" borderId="5" xfId="0" applyFont="1" applyBorder="1" applyAlignment="1" applyProtection="1">
      <alignment horizontal="left" vertical="center" shrinkToFit="1"/>
      <protection locked="0"/>
    </xf>
    <xf numFmtId="0" fontId="43" fillId="6" borderId="6" xfId="0" applyFont="1" applyFill="1" applyBorder="1" applyAlignment="1" applyProtection="1">
      <alignment horizontal="right" vertical="center" shrinkToFit="1"/>
      <protection locked="0"/>
    </xf>
    <xf numFmtId="0" fontId="43" fillId="0" borderId="4" xfId="0" applyFont="1" applyBorder="1" applyAlignment="1" applyProtection="1">
      <alignment horizontal="right" vertical="center" shrinkToFi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CF3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6</xdr:col>
          <xdr:colOff>123267</xdr:colOff>
          <xdr:row>36</xdr:row>
          <xdr:rowOff>107641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Sheet2!$A$1:$D$5" spid="_x0000_s10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87824" y="10959353"/>
              <a:ext cx="4191002" cy="207987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35506;/&#20849;&#36890;/202002&#65316;&#12503;&#12522;&#12531;&#12475;&#12473;&#23550;&#24540;/&#34220;&#21092;&#20132;&#20184;&#25903;&#25588;&#20107;&#26989;/&#25391;&#36796;&#20808;&#30331;&#37682;&#31080;(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案１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ankdb.jp/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03C58-B460-4DC1-8198-1A1AB0118336}">
  <sheetPr>
    <tabColor rgb="FFFF0000"/>
    <pageSetUpPr fitToPage="1"/>
  </sheetPr>
  <dimension ref="A1:S1001"/>
  <sheetViews>
    <sheetView tabSelected="1" view="pageBreakPreview" zoomScale="90" zoomScaleNormal="100" zoomScaleSheetLayoutView="90" workbookViewId="0">
      <selection activeCell="E7" sqref="E7:G7"/>
    </sheetView>
  </sheetViews>
  <sheetFormatPr defaultColWidth="9" defaultRowHeight="10.5" x14ac:dyDescent="0.15"/>
  <cols>
    <col min="1" max="1" width="5.625" style="112" customWidth="1"/>
    <col min="2" max="2" width="10.875" style="38" customWidth="1"/>
    <col min="3" max="3" width="12.625" style="38" customWidth="1"/>
    <col min="4" max="4" width="16.625" style="38" customWidth="1"/>
    <col min="5" max="5" width="12.625" style="38" customWidth="1"/>
    <col min="6" max="6" width="9.625" style="38" customWidth="1"/>
    <col min="7" max="7" width="11.75" style="38" customWidth="1"/>
    <col min="8" max="9" width="12.625" style="38" customWidth="1"/>
    <col min="10" max="10" width="11.625" style="38" customWidth="1"/>
    <col min="11" max="11" width="13.625" style="38" customWidth="1"/>
    <col min="12" max="14" width="6.625" style="38" customWidth="1"/>
    <col min="15" max="15" width="18.625" style="38" customWidth="1"/>
    <col min="16" max="16" width="15.625" style="38" customWidth="1"/>
    <col min="17" max="19" width="12.625" style="38" customWidth="1"/>
    <col min="20" max="16384" width="9" style="38"/>
  </cols>
  <sheetData>
    <row r="1" spans="1:19" ht="38.25" customHeight="1" x14ac:dyDescent="0.15">
      <c r="A1" s="36" t="s">
        <v>702</v>
      </c>
      <c r="B1" s="37"/>
      <c r="C1" s="37"/>
      <c r="D1" s="37"/>
      <c r="E1" s="141" t="s">
        <v>772</v>
      </c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9" ht="18" customHeight="1" x14ac:dyDescent="0.15">
      <c r="A2" s="39" t="s">
        <v>703</v>
      </c>
      <c r="B2" s="37"/>
      <c r="C2" s="37"/>
      <c r="D2" s="37"/>
      <c r="E2" s="40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9" ht="18" customHeight="1" x14ac:dyDescent="0.15">
      <c r="A3" s="39" t="s">
        <v>704</v>
      </c>
      <c r="B3" s="37"/>
      <c r="C3" s="37"/>
      <c r="D3" s="37"/>
      <c r="E3" s="40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9" ht="18" customHeight="1" x14ac:dyDescent="0.15">
      <c r="A4" s="39" t="s">
        <v>705</v>
      </c>
      <c r="B4" s="37"/>
      <c r="C4" s="37"/>
      <c r="D4" s="37"/>
      <c r="E4" s="40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9" ht="9" customHeight="1" x14ac:dyDescent="0.15">
      <c r="A5" s="40"/>
      <c r="B5" s="37"/>
      <c r="C5" s="37"/>
      <c r="D5" s="37"/>
      <c r="E5" s="40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9" s="46" customFormat="1" ht="23.1" customHeight="1" thickBot="1" x14ac:dyDescent="0.2">
      <c r="A6" s="41" t="s">
        <v>706</v>
      </c>
      <c r="B6" s="42"/>
      <c r="C6" s="42"/>
      <c r="D6" s="42"/>
      <c r="E6" s="43"/>
      <c r="F6" s="44"/>
      <c r="G6" s="44"/>
      <c r="H6" s="45"/>
      <c r="I6" s="45"/>
      <c r="J6" s="45"/>
      <c r="K6" s="45"/>
      <c r="L6" s="45"/>
      <c r="M6" s="45"/>
      <c r="N6" s="45"/>
      <c r="O6" s="45"/>
    </row>
    <row r="7" spans="1:19" s="47" customFormat="1" ht="18" customHeight="1" thickTop="1" x14ac:dyDescent="0.15">
      <c r="A7" s="134" t="s">
        <v>707</v>
      </c>
      <c r="B7" s="134"/>
      <c r="C7" s="134"/>
      <c r="D7" s="134"/>
      <c r="E7" s="146"/>
      <c r="F7" s="147"/>
      <c r="G7" s="148"/>
    </row>
    <row r="8" spans="1:19" s="47" customFormat="1" ht="18" customHeight="1" x14ac:dyDescent="0.15">
      <c r="A8" s="149" t="s">
        <v>708</v>
      </c>
      <c r="B8" s="150"/>
      <c r="C8" s="150"/>
      <c r="D8" s="150"/>
      <c r="E8" s="151" t="s">
        <v>771</v>
      </c>
      <c r="F8" s="152"/>
      <c r="G8" s="153"/>
    </row>
    <row r="9" spans="1:19" s="47" customFormat="1" ht="18" customHeight="1" x14ac:dyDescent="0.15">
      <c r="A9" s="149" t="s">
        <v>709</v>
      </c>
      <c r="B9" s="150"/>
      <c r="C9" s="150"/>
      <c r="D9" s="150"/>
      <c r="E9" s="154"/>
      <c r="F9" s="155"/>
      <c r="G9" s="156"/>
    </row>
    <row r="10" spans="1:19" s="47" customFormat="1" ht="18" customHeight="1" thickBot="1" x14ac:dyDescent="0.2">
      <c r="A10" s="142" t="s">
        <v>710</v>
      </c>
      <c r="B10" s="142"/>
      <c r="C10" s="142"/>
      <c r="D10" s="142"/>
      <c r="E10" s="143"/>
      <c r="F10" s="144"/>
      <c r="G10" s="145"/>
      <c r="H10" s="48" t="s">
        <v>711</v>
      </c>
    </row>
    <row r="11" spans="1:19" s="47" customFormat="1" ht="18" customHeight="1" thickTop="1" x14ac:dyDescent="0.15">
      <c r="A11" s="157" t="s">
        <v>712</v>
      </c>
      <c r="B11" s="158"/>
      <c r="C11" s="158"/>
      <c r="D11" s="158"/>
      <c r="E11" s="159">
        <f>COUNTA(C22:C121)</f>
        <v>0</v>
      </c>
      <c r="F11" s="160"/>
      <c r="G11" s="161"/>
      <c r="H11" s="48" t="s">
        <v>711</v>
      </c>
    </row>
    <row r="12" spans="1:19" ht="18" customHeight="1" thickBot="1" x14ac:dyDescent="0.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19" s="46" customFormat="1" ht="24" customHeight="1" thickTop="1" thickBot="1" x14ac:dyDescent="0.2">
      <c r="A13" s="50" t="s">
        <v>713</v>
      </c>
      <c r="D13" s="51"/>
      <c r="E13" s="52" t="s">
        <v>714</v>
      </c>
      <c r="I13" s="53" t="s">
        <v>715</v>
      </c>
    </row>
    <row r="14" spans="1:19" s="46" customFormat="1" ht="9" customHeight="1" thickTop="1" x14ac:dyDescent="0.15">
      <c r="A14" s="50"/>
      <c r="I14" s="53"/>
    </row>
    <row r="15" spans="1:19" s="47" customFormat="1" ht="18" customHeight="1" x14ac:dyDescent="0.15">
      <c r="A15" s="54"/>
      <c r="B15" s="55" t="s">
        <v>716</v>
      </c>
      <c r="C15" s="55" t="s">
        <v>717</v>
      </c>
      <c r="D15" s="55" t="s">
        <v>718</v>
      </c>
      <c r="E15" s="55" t="s">
        <v>719</v>
      </c>
      <c r="F15" s="55" t="s">
        <v>720</v>
      </c>
      <c r="G15" s="55" t="s">
        <v>721</v>
      </c>
      <c r="H15" s="55" t="s">
        <v>722</v>
      </c>
      <c r="I15" s="55" t="s">
        <v>723</v>
      </c>
      <c r="J15" s="55" t="s">
        <v>724</v>
      </c>
      <c r="K15" s="55" t="s">
        <v>725</v>
      </c>
      <c r="L15" s="162" t="s">
        <v>726</v>
      </c>
      <c r="M15" s="163"/>
      <c r="N15" s="164"/>
      <c r="O15" s="55" t="s">
        <v>727</v>
      </c>
      <c r="P15" s="55" t="s">
        <v>728</v>
      </c>
      <c r="Q15" s="55" t="s">
        <v>729</v>
      </c>
      <c r="R15" s="55" t="s">
        <v>730</v>
      </c>
      <c r="S15" s="55" t="s">
        <v>731</v>
      </c>
    </row>
    <row r="16" spans="1:19" s="47" customFormat="1" ht="24" customHeight="1" x14ac:dyDescent="0.15">
      <c r="A16" s="165" t="s">
        <v>732</v>
      </c>
      <c r="B16" s="168" t="s">
        <v>733</v>
      </c>
      <c r="C16" s="171" t="s">
        <v>734</v>
      </c>
      <c r="D16" s="174" t="s">
        <v>735</v>
      </c>
      <c r="E16" s="168" t="s">
        <v>736</v>
      </c>
      <c r="F16" s="168" t="s">
        <v>737</v>
      </c>
      <c r="G16" s="168" t="s">
        <v>738</v>
      </c>
      <c r="H16" s="171" t="s">
        <v>739</v>
      </c>
      <c r="I16" s="188" t="s">
        <v>740</v>
      </c>
      <c r="J16" s="168" t="s">
        <v>741</v>
      </c>
      <c r="K16" s="168" t="s">
        <v>742</v>
      </c>
      <c r="L16" s="174" t="s">
        <v>743</v>
      </c>
      <c r="M16" s="191"/>
      <c r="N16" s="188"/>
      <c r="O16" s="168" t="s">
        <v>744</v>
      </c>
      <c r="P16" s="177" t="s">
        <v>0</v>
      </c>
      <c r="Q16" s="180" t="s">
        <v>745</v>
      </c>
      <c r="R16" s="183" t="s">
        <v>746</v>
      </c>
      <c r="S16" s="56"/>
    </row>
    <row r="17" spans="1:19" s="47" customFormat="1" ht="24" customHeight="1" x14ac:dyDescent="0.15">
      <c r="A17" s="166"/>
      <c r="B17" s="169"/>
      <c r="C17" s="172"/>
      <c r="D17" s="175"/>
      <c r="E17" s="169"/>
      <c r="F17" s="169"/>
      <c r="G17" s="169"/>
      <c r="H17" s="186"/>
      <c r="I17" s="189"/>
      <c r="J17" s="169"/>
      <c r="K17" s="169"/>
      <c r="L17" s="192"/>
      <c r="M17" s="193"/>
      <c r="N17" s="194"/>
      <c r="O17" s="169"/>
      <c r="P17" s="178"/>
      <c r="Q17" s="181"/>
      <c r="R17" s="184"/>
      <c r="S17" s="180" t="s">
        <v>747</v>
      </c>
    </row>
    <row r="18" spans="1:19" s="47" customFormat="1" ht="24" customHeight="1" thickBot="1" x14ac:dyDescent="0.2">
      <c r="A18" s="167"/>
      <c r="B18" s="170"/>
      <c r="C18" s="173"/>
      <c r="D18" s="176"/>
      <c r="E18" s="170"/>
      <c r="F18" s="170"/>
      <c r="G18" s="170"/>
      <c r="H18" s="187"/>
      <c r="I18" s="190"/>
      <c r="J18" s="170"/>
      <c r="K18" s="170"/>
      <c r="L18" s="57" t="s">
        <v>748</v>
      </c>
      <c r="M18" s="57" t="s">
        <v>749</v>
      </c>
      <c r="N18" s="57" t="s">
        <v>750</v>
      </c>
      <c r="O18" s="170"/>
      <c r="P18" s="179"/>
      <c r="Q18" s="182"/>
      <c r="R18" s="185"/>
      <c r="S18" s="182"/>
    </row>
    <row r="19" spans="1:19" s="47" customFormat="1" ht="18" customHeight="1" thickTop="1" x14ac:dyDescent="0.15">
      <c r="A19" s="58" t="s">
        <v>751</v>
      </c>
      <c r="B19" s="59" t="s">
        <v>752</v>
      </c>
      <c r="C19" s="60">
        <v>44444</v>
      </c>
      <c r="D19" s="59" t="s">
        <v>753</v>
      </c>
      <c r="E19" s="59" t="s">
        <v>754</v>
      </c>
      <c r="F19" s="61">
        <v>570</v>
      </c>
      <c r="G19" s="79">
        <f>IF(B19="",
 "",
 IF(D19="配送業者を利用",
  IF(E19="0410対応",
   IF(F19&lt;=100,0,F19-100),
   IF(LEFT(E19,3)="CoV",F19,"")
  ),
  IF(D19="従事者が訪問",
   IF(E19="0410対応",
    400,
    IF(LEFT(E19,3)="CoV",3000,"")
   ),
  "")
 )
)</f>
        <v>570</v>
      </c>
      <c r="H19" s="60">
        <v>44444</v>
      </c>
      <c r="I19" s="62" t="s">
        <v>755</v>
      </c>
      <c r="J19" s="63">
        <v>1</v>
      </c>
      <c r="K19" s="63">
        <v>14</v>
      </c>
      <c r="L19" s="59" t="s">
        <v>752</v>
      </c>
      <c r="M19" s="59"/>
      <c r="N19" s="59"/>
      <c r="O19" s="64" t="s">
        <v>770</v>
      </c>
      <c r="P19" s="59" t="s">
        <v>756</v>
      </c>
      <c r="Q19" s="65" t="s">
        <v>757</v>
      </c>
      <c r="R19" s="139">
        <v>1200</v>
      </c>
      <c r="S19" s="139">
        <v>15</v>
      </c>
    </row>
    <row r="20" spans="1:19" s="47" customFormat="1" ht="18" customHeight="1" x14ac:dyDescent="0.15">
      <c r="A20" s="66" t="s">
        <v>751</v>
      </c>
      <c r="B20" s="67" t="s">
        <v>752</v>
      </c>
      <c r="C20" s="68">
        <v>44449</v>
      </c>
      <c r="D20" s="59" t="s">
        <v>760</v>
      </c>
      <c r="E20" s="67" t="s">
        <v>768</v>
      </c>
      <c r="F20" s="69">
        <v>3000</v>
      </c>
      <c r="G20" s="79">
        <f>IF(B20="",
 "",
 IF(D20="配送業者を利用",
  IF(E20="0410対応",
   IF(F20&lt;=100,0,F20-100),
   IF(LEFT(E20,3)="CoV",F20,"")
  ),
  IF(D20="従事者が訪問",
   IF(E20="0410対応",
    400,
    IF(LEFT(E20,3)="CoV",3000,"")
   ),
  "")
 )
)</f>
        <v>3000</v>
      </c>
      <c r="H20" s="68">
        <v>44449</v>
      </c>
      <c r="I20" s="70" t="s">
        <v>759</v>
      </c>
      <c r="J20" s="71">
        <v>3</v>
      </c>
      <c r="K20" s="71">
        <v>30</v>
      </c>
      <c r="L20" s="67" t="s">
        <v>752</v>
      </c>
      <c r="M20" s="67" t="s">
        <v>752</v>
      </c>
      <c r="N20" s="67"/>
      <c r="O20" s="72" t="s">
        <v>770</v>
      </c>
      <c r="P20" s="67" t="s">
        <v>756</v>
      </c>
      <c r="Q20" s="73" t="s">
        <v>757</v>
      </c>
      <c r="R20" s="138">
        <v>1200</v>
      </c>
      <c r="S20" s="138">
        <v>15</v>
      </c>
    </row>
    <row r="21" spans="1:19" s="82" customFormat="1" ht="18" customHeight="1" thickBot="1" x14ac:dyDescent="0.2">
      <c r="A21" s="74" t="s">
        <v>751</v>
      </c>
      <c r="B21" s="75" t="s">
        <v>752</v>
      </c>
      <c r="C21" s="76">
        <v>44459</v>
      </c>
      <c r="D21" s="77" t="s">
        <v>760</v>
      </c>
      <c r="E21" s="75" t="s">
        <v>758</v>
      </c>
      <c r="F21" s="78">
        <v>500</v>
      </c>
      <c r="G21" s="79">
        <f>IF(B21="",
 "",
 IF(D21="配送業者を利用",
  IF(E21="0410対応",
   IF(F21&lt;=100,0,F21-100),
   IF(LEFT(E21,3)="CoV",F21,"")
  ),
  IF(D21="従事者が訪問",
   IF(E21="0410対応",
    400,
    IF(LEFT(E21,3)="CoV",3000,"")
   ),
  "")
 )
)</f>
        <v>400</v>
      </c>
      <c r="H21" s="76">
        <v>44458</v>
      </c>
      <c r="I21" s="80" t="s">
        <v>761</v>
      </c>
      <c r="J21" s="81">
        <v>4</v>
      </c>
      <c r="K21" s="81">
        <v>30</v>
      </c>
      <c r="L21" s="75" t="s">
        <v>752</v>
      </c>
      <c r="M21" s="75"/>
      <c r="N21" s="75" t="s">
        <v>752</v>
      </c>
      <c r="O21" s="75" t="s">
        <v>769</v>
      </c>
      <c r="P21" s="72" t="s">
        <v>756</v>
      </c>
      <c r="Q21" s="73" t="s">
        <v>757</v>
      </c>
      <c r="R21" s="138">
        <v>1200</v>
      </c>
      <c r="S21" s="138">
        <v>15</v>
      </c>
    </row>
    <row r="22" spans="1:19" s="47" customFormat="1" ht="18" customHeight="1" thickTop="1" x14ac:dyDescent="0.15">
      <c r="A22" s="137">
        <v>1</v>
      </c>
      <c r="B22" s="83"/>
      <c r="C22" s="84"/>
      <c r="D22" s="85"/>
      <c r="E22" s="85"/>
      <c r="F22" s="86"/>
      <c r="G22" s="79" t="str">
        <f t="shared" ref="G22:G85" si="0">IF(B22="",
 "",
 IF(D22="配送業者を利用",
  IF(E22="0410対応",
   IF(F22&lt;=100,0,F22-100),
   IF(LEFT(E22,3)="CoV",F22,"")
  ),
  IF(D22="従事者が訪問",
   IF(E22="0410対応",
    400,
    IF(LEFT(E22,3)="CoV",3000,"")
   ),
  "")
 )
)</f>
        <v/>
      </c>
      <c r="H22" s="87"/>
      <c r="I22" s="88"/>
      <c r="J22" s="89"/>
      <c r="K22" s="89"/>
      <c r="L22" s="89"/>
      <c r="M22" s="89"/>
      <c r="N22" s="89"/>
      <c r="O22" s="90"/>
      <c r="P22" s="91" t="str">
        <f>IF(C22="","",$E$7)</f>
        <v/>
      </c>
      <c r="Q22" s="92" t="str">
        <f>IF(C22="","",IF(LEN($E$9)=10,TEXT(ASC($E$9),"0000000000"), "ERROR !"))</f>
        <v/>
      </c>
      <c r="R22" s="136" t="str">
        <f>IF(C22="","",$E$10)</f>
        <v/>
      </c>
      <c r="S22" s="136" t="str">
        <f>IF(C22="","",$E$11)</f>
        <v/>
      </c>
    </row>
    <row r="23" spans="1:19" s="47" customFormat="1" ht="18" customHeight="1" x14ac:dyDescent="0.15">
      <c r="A23" s="137">
        <v>2</v>
      </c>
      <c r="B23" s="93"/>
      <c r="C23" s="94"/>
      <c r="D23" s="95"/>
      <c r="E23" s="95"/>
      <c r="F23" s="96"/>
      <c r="G23" s="79" t="str">
        <f t="shared" si="0"/>
        <v/>
      </c>
      <c r="H23" s="97"/>
      <c r="I23" s="98"/>
      <c r="J23" s="99"/>
      <c r="K23" s="99"/>
      <c r="L23" s="99"/>
      <c r="M23" s="99"/>
      <c r="N23" s="99"/>
      <c r="O23" s="100"/>
      <c r="P23" s="91" t="str">
        <f t="shared" ref="P23:P86" si="1">IF(C23="","",$E$7)</f>
        <v/>
      </c>
      <c r="Q23" s="92" t="str">
        <f t="shared" ref="Q23:Q86" si="2">IF(C23="","",IF(LEN($E$9)=10,TEXT(ASC($E$9),"0000000000"), "ERROR !"))</f>
        <v/>
      </c>
      <c r="R23" s="136" t="str">
        <f t="shared" ref="R23:R86" si="3">IF(C23="","",$E$10)</f>
        <v/>
      </c>
      <c r="S23" s="136" t="str">
        <f t="shared" ref="S23:S86" si="4">IF(C23="","",$E$11)</f>
        <v/>
      </c>
    </row>
    <row r="24" spans="1:19" s="47" customFormat="1" ht="18" customHeight="1" x14ac:dyDescent="0.15">
      <c r="A24" s="137">
        <v>3</v>
      </c>
      <c r="B24" s="93"/>
      <c r="C24" s="94"/>
      <c r="D24" s="95"/>
      <c r="E24" s="95"/>
      <c r="F24" s="96"/>
      <c r="G24" s="79" t="str">
        <f t="shared" si="0"/>
        <v/>
      </c>
      <c r="H24" s="97"/>
      <c r="I24" s="98"/>
      <c r="J24" s="99"/>
      <c r="K24" s="99"/>
      <c r="L24" s="99"/>
      <c r="M24" s="99"/>
      <c r="N24" s="99"/>
      <c r="O24" s="100"/>
      <c r="P24" s="91" t="str">
        <f t="shared" si="1"/>
        <v/>
      </c>
      <c r="Q24" s="92" t="str">
        <f t="shared" si="2"/>
        <v/>
      </c>
      <c r="R24" s="136" t="str">
        <f t="shared" si="3"/>
        <v/>
      </c>
      <c r="S24" s="136" t="str">
        <f t="shared" si="4"/>
        <v/>
      </c>
    </row>
    <row r="25" spans="1:19" s="47" customFormat="1" ht="18" customHeight="1" x14ac:dyDescent="0.15">
      <c r="A25" s="137">
        <v>4</v>
      </c>
      <c r="B25" s="93"/>
      <c r="C25" s="94"/>
      <c r="D25" s="95"/>
      <c r="E25" s="95"/>
      <c r="F25" s="96"/>
      <c r="G25" s="79" t="str">
        <f t="shared" si="0"/>
        <v/>
      </c>
      <c r="H25" s="97"/>
      <c r="I25" s="98"/>
      <c r="J25" s="99"/>
      <c r="K25" s="99"/>
      <c r="L25" s="99"/>
      <c r="M25" s="99"/>
      <c r="N25" s="99"/>
      <c r="O25" s="100"/>
      <c r="P25" s="91" t="str">
        <f t="shared" si="1"/>
        <v/>
      </c>
      <c r="Q25" s="92" t="str">
        <f t="shared" si="2"/>
        <v/>
      </c>
      <c r="R25" s="136" t="str">
        <f t="shared" si="3"/>
        <v/>
      </c>
      <c r="S25" s="136" t="str">
        <f t="shared" si="4"/>
        <v/>
      </c>
    </row>
    <row r="26" spans="1:19" s="47" customFormat="1" ht="18" customHeight="1" x14ac:dyDescent="0.15">
      <c r="A26" s="137">
        <v>5</v>
      </c>
      <c r="B26" s="93"/>
      <c r="C26" s="94"/>
      <c r="D26" s="95"/>
      <c r="E26" s="95"/>
      <c r="F26" s="96"/>
      <c r="G26" s="79" t="str">
        <f t="shared" si="0"/>
        <v/>
      </c>
      <c r="H26" s="97"/>
      <c r="I26" s="98"/>
      <c r="J26" s="99"/>
      <c r="K26" s="99"/>
      <c r="L26" s="99"/>
      <c r="M26" s="99"/>
      <c r="N26" s="99"/>
      <c r="O26" s="100"/>
      <c r="P26" s="91" t="str">
        <f t="shared" si="1"/>
        <v/>
      </c>
      <c r="Q26" s="92" t="str">
        <f t="shared" si="2"/>
        <v/>
      </c>
      <c r="R26" s="136" t="str">
        <f t="shared" si="3"/>
        <v/>
      </c>
      <c r="S26" s="136" t="str">
        <f t="shared" si="4"/>
        <v/>
      </c>
    </row>
    <row r="27" spans="1:19" s="47" customFormat="1" ht="18" customHeight="1" x14ac:dyDescent="0.15">
      <c r="A27" s="137">
        <v>6</v>
      </c>
      <c r="B27" s="93"/>
      <c r="C27" s="94"/>
      <c r="D27" s="95"/>
      <c r="E27" s="95"/>
      <c r="F27" s="96"/>
      <c r="G27" s="79" t="str">
        <f t="shared" si="0"/>
        <v/>
      </c>
      <c r="H27" s="97"/>
      <c r="I27" s="98"/>
      <c r="J27" s="99"/>
      <c r="K27" s="99"/>
      <c r="L27" s="99"/>
      <c r="M27" s="99"/>
      <c r="N27" s="99"/>
      <c r="O27" s="100"/>
      <c r="P27" s="91" t="str">
        <f t="shared" si="1"/>
        <v/>
      </c>
      <c r="Q27" s="92" t="str">
        <f t="shared" si="2"/>
        <v/>
      </c>
      <c r="R27" s="136" t="str">
        <f t="shared" si="3"/>
        <v/>
      </c>
      <c r="S27" s="136" t="str">
        <f t="shared" si="4"/>
        <v/>
      </c>
    </row>
    <row r="28" spans="1:19" s="47" customFormat="1" ht="18" customHeight="1" x14ac:dyDescent="0.15">
      <c r="A28" s="137">
        <v>7</v>
      </c>
      <c r="B28" s="93"/>
      <c r="C28" s="94"/>
      <c r="D28" s="95"/>
      <c r="E28" s="95"/>
      <c r="F28" s="96"/>
      <c r="G28" s="79" t="str">
        <f t="shared" si="0"/>
        <v/>
      </c>
      <c r="H28" s="97"/>
      <c r="I28" s="98"/>
      <c r="J28" s="99"/>
      <c r="K28" s="99"/>
      <c r="L28" s="99"/>
      <c r="M28" s="99"/>
      <c r="N28" s="99"/>
      <c r="O28" s="100"/>
      <c r="P28" s="91" t="str">
        <f t="shared" si="1"/>
        <v/>
      </c>
      <c r="Q28" s="92" t="str">
        <f t="shared" si="2"/>
        <v/>
      </c>
      <c r="R28" s="136" t="str">
        <f t="shared" si="3"/>
        <v/>
      </c>
      <c r="S28" s="136" t="str">
        <f t="shared" si="4"/>
        <v/>
      </c>
    </row>
    <row r="29" spans="1:19" s="47" customFormat="1" ht="18" customHeight="1" x14ac:dyDescent="0.15">
      <c r="A29" s="137">
        <v>8</v>
      </c>
      <c r="B29" s="93"/>
      <c r="C29" s="94"/>
      <c r="D29" s="95"/>
      <c r="E29" s="95"/>
      <c r="F29" s="96"/>
      <c r="G29" s="79" t="str">
        <f t="shared" si="0"/>
        <v/>
      </c>
      <c r="H29" s="97"/>
      <c r="I29" s="98"/>
      <c r="J29" s="99"/>
      <c r="K29" s="99"/>
      <c r="L29" s="99"/>
      <c r="M29" s="99"/>
      <c r="N29" s="99"/>
      <c r="O29" s="100"/>
      <c r="P29" s="91" t="str">
        <f t="shared" si="1"/>
        <v/>
      </c>
      <c r="Q29" s="92" t="str">
        <f t="shared" si="2"/>
        <v/>
      </c>
      <c r="R29" s="136" t="str">
        <f t="shared" si="3"/>
        <v/>
      </c>
      <c r="S29" s="136" t="str">
        <f t="shared" si="4"/>
        <v/>
      </c>
    </row>
    <row r="30" spans="1:19" s="47" customFormat="1" ht="18" customHeight="1" x14ac:dyDescent="0.15">
      <c r="A30" s="137">
        <v>9</v>
      </c>
      <c r="B30" s="93"/>
      <c r="C30" s="94"/>
      <c r="D30" s="95"/>
      <c r="E30" s="95"/>
      <c r="F30" s="96"/>
      <c r="G30" s="79" t="str">
        <f t="shared" si="0"/>
        <v/>
      </c>
      <c r="H30" s="97"/>
      <c r="I30" s="98"/>
      <c r="J30" s="99"/>
      <c r="K30" s="99"/>
      <c r="L30" s="99"/>
      <c r="M30" s="99"/>
      <c r="N30" s="99"/>
      <c r="O30" s="100"/>
      <c r="P30" s="91" t="str">
        <f t="shared" si="1"/>
        <v/>
      </c>
      <c r="Q30" s="92" t="str">
        <f t="shared" si="2"/>
        <v/>
      </c>
      <c r="R30" s="136" t="str">
        <f t="shared" si="3"/>
        <v/>
      </c>
      <c r="S30" s="136" t="str">
        <f t="shared" si="4"/>
        <v/>
      </c>
    </row>
    <row r="31" spans="1:19" s="47" customFormat="1" ht="18" customHeight="1" x14ac:dyDescent="0.15">
      <c r="A31" s="137">
        <v>10</v>
      </c>
      <c r="B31" s="93"/>
      <c r="C31" s="94"/>
      <c r="D31" s="95"/>
      <c r="E31" s="95"/>
      <c r="F31" s="96"/>
      <c r="G31" s="79" t="str">
        <f t="shared" si="0"/>
        <v/>
      </c>
      <c r="H31" s="97"/>
      <c r="I31" s="98"/>
      <c r="J31" s="99"/>
      <c r="K31" s="99"/>
      <c r="L31" s="99"/>
      <c r="M31" s="99"/>
      <c r="N31" s="99"/>
      <c r="O31" s="100"/>
      <c r="P31" s="91" t="str">
        <f t="shared" si="1"/>
        <v/>
      </c>
      <c r="Q31" s="92" t="str">
        <f t="shared" si="2"/>
        <v/>
      </c>
      <c r="R31" s="136" t="str">
        <f t="shared" si="3"/>
        <v/>
      </c>
      <c r="S31" s="136" t="str">
        <f t="shared" si="4"/>
        <v/>
      </c>
    </row>
    <row r="32" spans="1:19" s="47" customFormat="1" ht="18" customHeight="1" x14ac:dyDescent="0.15">
      <c r="A32" s="137">
        <v>11</v>
      </c>
      <c r="B32" s="93"/>
      <c r="C32" s="94"/>
      <c r="D32" s="95"/>
      <c r="E32" s="95"/>
      <c r="F32" s="96"/>
      <c r="G32" s="79" t="str">
        <f t="shared" si="0"/>
        <v/>
      </c>
      <c r="H32" s="97"/>
      <c r="I32" s="98"/>
      <c r="J32" s="99"/>
      <c r="K32" s="99"/>
      <c r="L32" s="99"/>
      <c r="M32" s="99"/>
      <c r="N32" s="99"/>
      <c r="O32" s="100"/>
      <c r="P32" s="91" t="str">
        <f t="shared" si="1"/>
        <v/>
      </c>
      <c r="Q32" s="92" t="str">
        <f t="shared" si="2"/>
        <v/>
      </c>
      <c r="R32" s="136" t="str">
        <f t="shared" si="3"/>
        <v/>
      </c>
      <c r="S32" s="136" t="str">
        <f t="shared" si="4"/>
        <v/>
      </c>
    </row>
    <row r="33" spans="1:19" s="47" customFormat="1" ht="18" customHeight="1" x14ac:dyDescent="0.15">
      <c r="A33" s="137">
        <v>12</v>
      </c>
      <c r="B33" s="93"/>
      <c r="C33" s="94"/>
      <c r="D33" s="95"/>
      <c r="E33" s="95"/>
      <c r="F33" s="96"/>
      <c r="G33" s="79" t="str">
        <f t="shared" si="0"/>
        <v/>
      </c>
      <c r="H33" s="97"/>
      <c r="I33" s="98"/>
      <c r="J33" s="99"/>
      <c r="K33" s="99"/>
      <c r="L33" s="99"/>
      <c r="M33" s="99"/>
      <c r="N33" s="99"/>
      <c r="O33" s="100"/>
      <c r="P33" s="91" t="str">
        <f t="shared" si="1"/>
        <v/>
      </c>
      <c r="Q33" s="92" t="str">
        <f t="shared" si="2"/>
        <v/>
      </c>
      <c r="R33" s="136" t="str">
        <f t="shared" si="3"/>
        <v/>
      </c>
      <c r="S33" s="136" t="str">
        <f t="shared" si="4"/>
        <v/>
      </c>
    </row>
    <row r="34" spans="1:19" s="47" customFormat="1" ht="18" customHeight="1" x14ac:dyDescent="0.15">
      <c r="A34" s="137">
        <v>13</v>
      </c>
      <c r="B34" s="93"/>
      <c r="C34" s="94"/>
      <c r="D34" s="95"/>
      <c r="E34" s="95"/>
      <c r="F34" s="96"/>
      <c r="G34" s="79" t="str">
        <f t="shared" si="0"/>
        <v/>
      </c>
      <c r="H34" s="97"/>
      <c r="I34" s="98"/>
      <c r="J34" s="99"/>
      <c r="K34" s="99"/>
      <c r="L34" s="99"/>
      <c r="M34" s="99"/>
      <c r="N34" s="99"/>
      <c r="O34" s="100"/>
      <c r="P34" s="91" t="str">
        <f t="shared" si="1"/>
        <v/>
      </c>
      <c r="Q34" s="92" t="str">
        <f t="shared" si="2"/>
        <v/>
      </c>
      <c r="R34" s="136" t="str">
        <f t="shared" si="3"/>
        <v/>
      </c>
      <c r="S34" s="136" t="str">
        <f t="shared" si="4"/>
        <v/>
      </c>
    </row>
    <row r="35" spans="1:19" s="47" customFormat="1" ht="18" customHeight="1" x14ac:dyDescent="0.15">
      <c r="A35" s="137">
        <v>14</v>
      </c>
      <c r="B35" s="93"/>
      <c r="C35" s="94"/>
      <c r="D35" s="95"/>
      <c r="E35" s="95"/>
      <c r="F35" s="96"/>
      <c r="G35" s="79" t="str">
        <f t="shared" si="0"/>
        <v/>
      </c>
      <c r="H35" s="97"/>
      <c r="I35" s="98"/>
      <c r="J35" s="99"/>
      <c r="K35" s="99"/>
      <c r="L35" s="99"/>
      <c r="M35" s="99"/>
      <c r="N35" s="99"/>
      <c r="O35" s="100"/>
      <c r="P35" s="91" t="str">
        <f t="shared" si="1"/>
        <v/>
      </c>
      <c r="Q35" s="92" t="str">
        <f t="shared" si="2"/>
        <v/>
      </c>
      <c r="R35" s="136" t="str">
        <f t="shared" si="3"/>
        <v/>
      </c>
      <c r="S35" s="136" t="str">
        <f t="shared" si="4"/>
        <v/>
      </c>
    </row>
    <row r="36" spans="1:19" s="47" customFormat="1" ht="18" customHeight="1" x14ac:dyDescent="0.15">
      <c r="A36" s="137">
        <v>15</v>
      </c>
      <c r="B36" s="93"/>
      <c r="C36" s="94"/>
      <c r="D36" s="95"/>
      <c r="E36" s="95"/>
      <c r="F36" s="96"/>
      <c r="G36" s="79" t="str">
        <f t="shared" si="0"/>
        <v/>
      </c>
      <c r="H36" s="97"/>
      <c r="I36" s="98"/>
      <c r="J36" s="99"/>
      <c r="K36" s="99"/>
      <c r="L36" s="99"/>
      <c r="M36" s="99"/>
      <c r="N36" s="99"/>
      <c r="O36" s="100"/>
      <c r="P36" s="91" t="str">
        <f t="shared" si="1"/>
        <v/>
      </c>
      <c r="Q36" s="92" t="str">
        <f t="shared" si="2"/>
        <v/>
      </c>
      <c r="R36" s="136" t="str">
        <f t="shared" si="3"/>
        <v/>
      </c>
      <c r="S36" s="136" t="str">
        <f t="shared" si="4"/>
        <v/>
      </c>
    </row>
    <row r="37" spans="1:19" s="47" customFormat="1" ht="18" customHeight="1" x14ac:dyDescent="0.15">
      <c r="A37" s="137">
        <v>16</v>
      </c>
      <c r="B37" s="93"/>
      <c r="C37" s="94"/>
      <c r="D37" s="95"/>
      <c r="E37" s="95"/>
      <c r="F37" s="96"/>
      <c r="G37" s="79" t="str">
        <f t="shared" si="0"/>
        <v/>
      </c>
      <c r="H37" s="97"/>
      <c r="I37" s="98"/>
      <c r="J37" s="99"/>
      <c r="K37" s="99"/>
      <c r="L37" s="99"/>
      <c r="M37" s="99"/>
      <c r="N37" s="99"/>
      <c r="O37" s="100"/>
      <c r="P37" s="91" t="str">
        <f t="shared" si="1"/>
        <v/>
      </c>
      <c r="Q37" s="92" t="str">
        <f t="shared" si="2"/>
        <v/>
      </c>
      <c r="R37" s="136" t="str">
        <f t="shared" si="3"/>
        <v/>
      </c>
      <c r="S37" s="136" t="str">
        <f t="shared" si="4"/>
        <v/>
      </c>
    </row>
    <row r="38" spans="1:19" s="47" customFormat="1" ht="18" customHeight="1" x14ac:dyDescent="0.15">
      <c r="A38" s="137">
        <v>17</v>
      </c>
      <c r="B38" s="93"/>
      <c r="C38" s="94"/>
      <c r="D38" s="95"/>
      <c r="E38" s="95"/>
      <c r="F38" s="96"/>
      <c r="G38" s="79" t="str">
        <f t="shared" si="0"/>
        <v/>
      </c>
      <c r="H38" s="97"/>
      <c r="I38" s="98"/>
      <c r="J38" s="99"/>
      <c r="K38" s="99"/>
      <c r="L38" s="99"/>
      <c r="M38" s="99"/>
      <c r="N38" s="99"/>
      <c r="O38" s="100"/>
      <c r="P38" s="91" t="str">
        <f t="shared" si="1"/>
        <v/>
      </c>
      <c r="Q38" s="92" t="str">
        <f t="shared" si="2"/>
        <v/>
      </c>
      <c r="R38" s="136" t="str">
        <f t="shared" si="3"/>
        <v/>
      </c>
      <c r="S38" s="136" t="str">
        <f t="shared" si="4"/>
        <v/>
      </c>
    </row>
    <row r="39" spans="1:19" s="47" customFormat="1" ht="18" customHeight="1" x14ac:dyDescent="0.15">
      <c r="A39" s="137">
        <v>18</v>
      </c>
      <c r="B39" s="93"/>
      <c r="C39" s="94"/>
      <c r="D39" s="95"/>
      <c r="E39" s="95"/>
      <c r="F39" s="96"/>
      <c r="G39" s="79" t="str">
        <f t="shared" si="0"/>
        <v/>
      </c>
      <c r="H39" s="97"/>
      <c r="I39" s="98"/>
      <c r="J39" s="99"/>
      <c r="K39" s="99"/>
      <c r="L39" s="99"/>
      <c r="M39" s="99"/>
      <c r="N39" s="99"/>
      <c r="O39" s="100"/>
      <c r="P39" s="91" t="str">
        <f t="shared" si="1"/>
        <v/>
      </c>
      <c r="Q39" s="92" t="str">
        <f t="shared" si="2"/>
        <v/>
      </c>
      <c r="R39" s="136" t="str">
        <f t="shared" si="3"/>
        <v/>
      </c>
      <c r="S39" s="136" t="str">
        <f t="shared" si="4"/>
        <v/>
      </c>
    </row>
    <row r="40" spans="1:19" s="47" customFormat="1" ht="18" customHeight="1" x14ac:dyDescent="0.15">
      <c r="A40" s="137">
        <v>19</v>
      </c>
      <c r="B40" s="93"/>
      <c r="C40" s="94"/>
      <c r="D40" s="95"/>
      <c r="E40" s="95"/>
      <c r="F40" s="96"/>
      <c r="G40" s="79" t="str">
        <f t="shared" si="0"/>
        <v/>
      </c>
      <c r="H40" s="97"/>
      <c r="I40" s="98"/>
      <c r="J40" s="99"/>
      <c r="K40" s="99"/>
      <c r="L40" s="99"/>
      <c r="M40" s="99"/>
      <c r="N40" s="99"/>
      <c r="O40" s="100"/>
      <c r="P40" s="91" t="str">
        <f t="shared" si="1"/>
        <v/>
      </c>
      <c r="Q40" s="92" t="str">
        <f t="shared" si="2"/>
        <v/>
      </c>
      <c r="R40" s="136" t="str">
        <f t="shared" si="3"/>
        <v/>
      </c>
      <c r="S40" s="136" t="str">
        <f t="shared" si="4"/>
        <v/>
      </c>
    </row>
    <row r="41" spans="1:19" s="47" customFormat="1" ht="18" customHeight="1" x14ac:dyDescent="0.15">
      <c r="A41" s="137">
        <v>20</v>
      </c>
      <c r="B41" s="93"/>
      <c r="C41" s="94"/>
      <c r="D41" s="95"/>
      <c r="E41" s="95"/>
      <c r="F41" s="96"/>
      <c r="G41" s="79" t="str">
        <f t="shared" si="0"/>
        <v/>
      </c>
      <c r="H41" s="97"/>
      <c r="I41" s="98"/>
      <c r="J41" s="99"/>
      <c r="K41" s="99"/>
      <c r="L41" s="99"/>
      <c r="M41" s="99"/>
      <c r="N41" s="99"/>
      <c r="O41" s="100"/>
      <c r="P41" s="91" t="str">
        <f t="shared" si="1"/>
        <v/>
      </c>
      <c r="Q41" s="92" t="str">
        <f t="shared" si="2"/>
        <v/>
      </c>
      <c r="R41" s="136" t="str">
        <f t="shared" si="3"/>
        <v/>
      </c>
      <c r="S41" s="136" t="str">
        <f t="shared" si="4"/>
        <v/>
      </c>
    </row>
    <row r="42" spans="1:19" s="47" customFormat="1" ht="18" customHeight="1" x14ac:dyDescent="0.15">
      <c r="A42" s="137">
        <v>21</v>
      </c>
      <c r="B42" s="93"/>
      <c r="C42" s="94"/>
      <c r="D42" s="95"/>
      <c r="E42" s="95"/>
      <c r="F42" s="96"/>
      <c r="G42" s="79" t="str">
        <f t="shared" si="0"/>
        <v/>
      </c>
      <c r="H42" s="97"/>
      <c r="I42" s="98"/>
      <c r="J42" s="99"/>
      <c r="K42" s="99"/>
      <c r="L42" s="99"/>
      <c r="M42" s="99"/>
      <c r="N42" s="99"/>
      <c r="O42" s="100"/>
      <c r="P42" s="91" t="str">
        <f t="shared" si="1"/>
        <v/>
      </c>
      <c r="Q42" s="92" t="str">
        <f t="shared" si="2"/>
        <v/>
      </c>
      <c r="R42" s="136" t="str">
        <f t="shared" si="3"/>
        <v/>
      </c>
      <c r="S42" s="136" t="str">
        <f t="shared" si="4"/>
        <v/>
      </c>
    </row>
    <row r="43" spans="1:19" s="47" customFormat="1" ht="18" customHeight="1" x14ac:dyDescent="0.15">
      <c r="A43" s="137">
        <v>22</v>
      </c>
      <c r="B43" s="93"/>
      <c r="C43" s="94"/>
      <c r="D43" s="95"/>
      <c r="E43" s="95"/>
      <c r="F43" s="96"/>
      <c r="G43" s="79" t="str">
        <f t="shared" si="0"/>
        <v/>
      </c>
      <c r="H43" s="97"/>
      <c r="I43" s="98"/>
      <c r="J43" s="99"/>
      <c r="K43" s="99"/>
      <c r="L43" s="99"/>
      <c r="M43" s="99"/>
      <c r="N43" s="99"/>
      <c r="O43" s="100"/>
      <c r="P43" s="91" t="str">
        <f t="shared" si="1"/>
        <v/>
      </c>
      <c r="Q43" s="92" t="str">
        <f t="shared" si="2"/>
        <v/>
      </c>
      <c r="R43" s="136" t="str">
        <f t="shared" si="3"/>
        <v/>
      </c>
      <c r="S43" s="136" t="str">
        <f t="shared" si="4"/>
        <v/>
      </c>
    </row>
    <row r="44" spans="1:19" s="47" customFormat="1" ht="18" customHeight="1" x14ac:dyDescent="0.15">
      <c r="A44" s="137">
        <v>23</v>
      </c>
      <c r="B44" s="93"/>
      <c r="C44" s="94"/>
      <c r="D44" s="95"/>
      <c r="E44" s="95"/>
      <c r="F44" s="96"/>
      <c r="G44" s="79" t="str">
        <f t="shared" si="0"/>
        <v/>
      </c>
      <c r="H44" s="97"/>
      <c r="I44" s="98"/>
      <c r="J44" s="99"/>
      <c r="K44" s="99"/>
      <c r="L44" s="99"/>
      <c r="M44" s="99"/>
      <c r="N44" s="99"/>
      <c r="O44" s="100"/>
      <c r="P44" s="91" t="str">
        <f t="shared" si="1"/>
        <v/>
      </c>
      <c r="Q44" s="92" t="str">
        <f t="shared" si="2"/>
        <v/>
      </c>
      <c r="R44" s="136" t="str">
        <f t="shared" si="3"/>
        <v/>
      </c>
      <c r="S44" s="136" t="str">
        <f t="shared" si="4"/>
        <v/>
      </c>
    </row>
    <row r="45" spans="1:19" s="47" customFormat="1" ht="18" customHeight="1" x14ac:dyDescent="0.15">
      <c r="A45" s="137">
        <v>24</v>
      </c>
      <c r="B45" s="93"/>
      <c r="C45" s="94"/>
      <c r="D45" s="95"/>
      <c r="E45" s="95"/>
      <c r="F45" s="96"/>
      <c r="G45" s="79" t="str">
        <f t="shared" si="0"/>
        <v/>
      </c>
      <c r="H45" s="97"/>
      <c r="I45" s="98"/>
      <c r="J45" s="99"/>
      <c r="K45" s="99"/>
      <c r="L45" s="99"/>
      <c r="M45" s="99"/>
      <c r="N45" s="99"/>
      <c r="O45" s="100"/>
      <c r="P45" s="91" t="str">
        <f t="shared" si="1"/>
        <v/>
      </c>
      <c r="Q45" s="92" t="str">
        <f t="shared" si="2"/>
        <v/>
      </c>
      <c r="R45" s="136" t="str">
        <f t="shared" si="3"/>
        <v/>
      </c>
      <c r="S45" s="136" t="str">
        <f t="shared" si="4"/>
        <v/>
      </c>
    </row>
    <row r="46" spans="1:19" s="47" customFormat="1" ht="18" customHeight="1" x14ac:dyDescent="0.15">
      <c r="A46" s="137">
        <v>25</v>
      </c>
      <c r="B46" s="93"/>
      <c r="C46" s="94"/>
      <c r="D46" s="95"/>
      <c r="E46" s="95"/>
      <c r="F46" s="96"/>
      <c r="G46" s="79" t="str">
        <f t="shared" si="0"/>
        <v/>
      </c>
      <c r="H46" s="97"/>
      <c r="I46" s="98"/>
      <c r="J46" s="99"/>
      <c r="K46" s="99"/>
      <c r="L46" s="99"/>
      <c r="M46" s="99"/>
      <c r="N46" s="99"/>
      <c r="O46" s="100"/>
      <c r="P46" s="91" t="str">
        <f t="shared" si="1"/>
        <v/>
      </c>
      <c r="Q46" s="92" t="str">
        <f t="shared" si="2"/>
        <v/>
      </c>
      <c r="R46" s="136" t="str">
        <f t="shared" si="3"/>
        <v/>
      </c>
      <c r="S46" s="136" t="str">
        <f t="shared" si="4"/>
        <v/>
      </c>
    </row>
    <row r="47" spans="1:19" s="47" customFormat="1" ht="18" customHeight="1" x14ac:dyDescent="0.15">
      <c r="A47" s="137">
        <v>26</v>
      </c>
      <c r="B47" s="93"/>
      <c r="C47" s="94"/>
      <c r="D47" s="95"/>
      <c r="E47" s="95"/>
      <c r="F47" s="96"/>
      <c r="G47" s="79" t="str">
        <f t="shared" si="0"/>
        <v/>
      </c>
      <c r="H47" s="97"/>
      <c r="I47" s="101"/>
      <c r="J47" s="102"/>
      <c r="K47" s="102"/>
      <c r="L47" s="102"/>
      <c r="M47" s="102"/>
      <c r="N47" s="102"/>
      <c r="O47" s="103"/>
      <c r="P47" s="91" t="str">
        <f t="shared" si="1"/>
        <v/>
      </c>
      <c r="Q47" s="92" t="str">
        <f t="shared" si="2"/>
        <v/>
      </c>
      <c r="R47" s="136" t="str">
        <f t="shared" si="3"/>
        <v/>
      </c>
      <c r="S47" s="136" t="str">
        <f t="shared" si="4"/>
        <v/>
      </c>
    </row>
    <row r="48" spans="1:19" s="47" customFormat="1" ht="18" customHeight="1" x14ac:dyDescent="0.15">
      <c r="A48" s="137">
        <v>27</v>
      </c>
      <c r="B48" s="93"/>
      <c r="C48" s="94"/>
      <c r="D48" s="95"/>
      <c r="E48" s="95"/>
      <c r="F48" s="96"/>
      <c r="G48" s="79" t="str">
        <f t="shared" si="0"/>
        <v/>
      </c>
      <c r="H48" s="97"/>
      <c r="I48" s="101"/>
      <c r="J48" s="102"/>
      <c r="K48" s="102"/>
      <c r="L48" s="102"/>
      <c r="M48" s="102"/>
      <c r="N48" s="102"/>
      <c r="O48" s="103"/>
      <c r="P48" s="91" t="str">
        <f t="shared" si="1"/>
        <v/>
      </c>
      <c r="Q48" s="92" t="str">
        <f t="shared" si="2"/>
        <v/>
      </c>
      <c r="R48" s="136" t="str">
        <f t="shared" si="3"/>
        <v/>
      </c>
      <c r="S48" s="136" t="str">
        <f t="shared" si="4"/>
        <v/>
      </c>
    </row>
    <row r="49" spans="1:19" s="47" customFormat="1" ht="18" customHeight="1" x14ac:dyDescent="0.15">
      <c r="A49" s="137">
        <v>28</v>
      </c>
      <c r="B49" s="93"/>
      <c r="C49" s="94"/>
      <c r="D49" s="95"/>
      <c r="E49" s="95"/>
      <c r="F49" s="96"/>
      <c r="G49" s="79" t="str">
        <f t="shared" si="0"/>
        <v/>
      </c>
      <c r="H49" s="97"/>
      <c r="I49" s="101"/>
      <c r="J49" s="102"/>
      <c r="K49" s="102"/>
      <c r="L49" s="102"/>
      <c r="M49" s="102"/>
      <c r="N49" s="102"/>
      <c r="O49" s="103"/>
      <c r="P49" s="91" t="str">
        <f t="shared" si="1"/>
        <v/>
      </c>
      <c r="Q49" s="92" t="str">
        <f t="shared" si="2"/>
        <v/>
      </c>
      <c r="R49" s="136" t="str">
        <f t="shared" si="3"/>
        <v/>
      </c>
      <c r="S49" s="136" t="str">
        <f t="shared" si="4"/>
        <v/>
      </c>
    </row>
    <row r="50" spans="1:19" s="47" customFormat="1" ht="18" customHeight="1" x14ac:dyDescent="0.15">
      <c r="A50" s="137">
        <v>29</v>
      </c>
      <c r="B50" s="93"/>
      <c r="C50" s="94"/>
      <c r="D50" s="95"/>
      <c r="E50" s="95"/>
      <c r="F50" s="96"/>
      <c r="G50" s="79" t="str">
        <f t="shared" si="0"/>
        <v/>
      </c>
      <c r="H50" s="97"/>
      <c r="I50" s="101"/>
      <c r="J50" s="102"/>
      <c r="K50" s="102"/>
      <c r="L50" s="102"/>
      <c r="M50" s="102"/>
      <c r="N50" s="102"/>
      <c r="O50" s="103"/>
      <c r="P50" s="91" t="str">
        <f t="shared" si="1"/>
        <v/>
      </c>
      <c r="Q50" s="92" t="str">
        <f t="shared" si="2"/>
        <v/>
      </c>
      <c r="R50" s="136" t="str">
        <f t="shared" si="3"/>
        <v/>
      </c>
      <c r="S50" s="136" t="str">
        <f t="shared" si="4"/>
        <v/>
      </c>
    </row>
    <row r="51" spans="1:19" s="47" customFormat="1" ht="18" customHeight="1" x14ac:dyDescent="0.15">
      <c r="A51" s="137">
        <v>30</v>
      </c>
      <c r="B51" s="93"/>
      <c r="C51" s="94"/>
      <c r="D51" s="95"/>
      <c r="E51" s="95"/>
      <c r="F51" s="96"/>
      <c r="G51" s="79" t="str">
        <f t="shared" si="0"/>
        <v/>
      </c>
      <c r="H51" s="97"/>
      <c r="I51" s="101"/>
      <c r="J51" s="102"/>
      <c r="K51" s="102"/>
      <c r="L51" s="102"/>
      <c r="M51" s="102"/>
      <c r="N51" s="102"/>
      <c r="O51" s="103"/>
      <c r="P51" s="91" t="str">
        <f t="shared" si="1"/>
        <v/>
      </c>
      <c r="Q51" s="92" t="str">
        <f t="shared" si="2"/>
        <v/>
      </c>
      <c r="R51" s="136" t="str">
        <f t="shared" si="3"/>
        <v/>
      </c>
      <c r="S51" s="136" t="str">
        <f t="shared" si="4"/>
        <v/>
      </c>
    </row>
    <row r="52" spans="1:19" s="47" customFormat="1" ht="18" customHeight="1" x14ac:dyDescent="0.15">
      <c r="A52" s="137">
        <v>31</v>
      </c>
      <c r="B52" s="93"/>
      <c r="C52" s="94"/>
      <c r="D52" s="95"/>
      <c r="E52" s="95"/>
      <c r="F52" s="96"/>
      <c r="G52" s="79" t="str">
        <f t="shared" si="0"/>
        <v/>
      </c>
      <c r="H52" s="97"/>
      <c r="I52" s="101"/>
      <c r="J52" s="102"/>
      <c r="K52" s="102"/>
      <c r="L52" s="102"/>
      <c r="M52" s="102"/>
      <c r="N52" s="102"/>
      <c r="O52" s="103"/>
      <c r="P52" s="91" t="str">
        <f t="shared" si="1"/>
        <v/>
      </c>
      <c r="Q52" s="92" t="str">
        <f t="shared" si="2"/>
        <v/>
      </c>
      <c r="R52" s="136" t="str">
        <f t="shared" si="3"/>
        <v/>
      </c>
      <c r="S52" s="136" t="str">
        <f t="shared" si="4"/>
        <v/>
      </c>
    </row>
    <row r="53" spans="1:19" s="47" customFormat="1" ht="18" customHeight="1" x14ac:dyDescent="0.15">
      <c r="A53" s="137">
        <v>32</v>
      </c>
      <c r="B53" s="93"/>
      <c r="C53" s="94"/>
      <c r="D53" s="95"/>
      <c r="E53" s="95"/>
      <c r="F53" s="96"/>
      <c r="G53" s="79" t="str">
        <f t="shared" si="0"/>
        <v/>
      </c>
      <c r="H53" s="97"/>
      <c r="I53" s="101"/>
      <c r="J53" s="102"/>
      <c r="K53" s="102"/>
      <c r="L53" s="102"/>
      <c r="M53" s="102"/>
      <c r="N53" s="102"/>
      <c r="O53" s="103"/>
      <c r="P53" s="91" t="str">
        <f t="shared" si="1"/>
        <v/>
      </c>
      <c r="Q53" s="92" t="str">
        <f t="shared" si="2"/>
        <v/>
      </c>
      <c r="R53" s="136" t="str">
        <f t="shared" si="3"/>
        <v/>
      </c>
      <c r="S53" s="136" t="str">
        <f t="shared" si="4"/>
        <v/>
      </c>
    </row>
    <row r="54" spans="1:19" s="47" customFormat="1" ht="18" customHeight="1" x14ac:dyDescent="0.15">
      <c r="A54" s="137">
        <v>33</v>
      </c>
      <c r="B54" s="93"/>
      <c r="C54" s="94"/>
      <c r="D54" s="95"/>
      <c r="E54" s="95"/>
      <c r="F54" s="96"/>
      <c r="G54" s="79" t="str">
        <f t="shared" si="0"/>
        <v/>
      </c>
      <c r="H54" s="97"/>
      <c r="I54" s="101"/>
      <c r="J54" s="102"/>
      <c r="K54" s="102"/>
      <c r="L54" s="102"/>
      <c r="M54" s="102"/>
      <c r="N54" s="102"/>
      <c r="O54" s="103"/>
      <c r="P54" s="91" t="str">
        <f t="shared" si="1"/>
        <v/>
      </c>
      <c r="Q54" s="92" t="str">
        <f t="shared" si="2"/>
        <v/>
      </c>
      <c r="R54" s="136" t="str">
        <f t="shared" si="3"/>
        <v/>
      </c>
      <c r="S54" s="136" t="str">
        <f t="shared" si="4"/>
        <v/>
      </c>
    </row>
    <row r="55" spans="1:19" s="47" customFormat="1" ht="18" customHeight="1" x14ac:dyDescent="0.15">
      <c r="A55" s="137">
        <v>34</v>
      </c>
      <c r="B55" s="93"/>
      <c r="C55" s="94"/>
      <c r="D55" s="95"/>
      <c r="E55" s="95"/>
      <c r="F55" s="96"/>
      <c r="G55" s="79" t="str">
        <f t="shared" si="0"/>
        <v/>
      </c>
      <c r="H55" s="97"/>
      <c r="I55" s="101"/>
      <c r="J55" s="102"/>
      <c r="K55" s="102"/>
      <c r="L55" s="102"/>
      <c r="M55" s="102"/>
      <c r="N55" s="102"/>
      <c r="O55" s="103"/>
      <c r="P55" s="91" t="str">
        <f t="shared" si="1"/>
        <v/>
      </c>
      <c r="Q55" s="92" t="str">
        <f t="shared" si="2"/>
        <v/>
      </c>
      <c r="R55" s="136" t="str">
        <f t="shared" si="3"/>
        <v/>
      </c>
      <c r="S55" s="136" t="str">
        <f t="shared" si="4"/>
        <v/>
      </c>
    </row>
    <row r="56" spans="1:19" s="47" customFormat="1" ht="18" customHeight="1" x14ac:dyDescent="0.15">
      <c r="A56" s="137">
        <v>35</v>
      </c>
      <c r="B56" s="93"/>
      <c r="C56" s="94"/>
      <c r="D56" s="95"/>
      <c r="E56" s="95"/>
      <c r="F56" s="96"/>
      <c r="G56" s="79" t="str">
        <f t="shared" si="0"/>
        <v/>
      </c>
      <c r="H56" s="97"/>
      <c r="I56" s="101"/>
      <c r="J56" s="102"/>
      <c r="K56" s="102"/>
      <c r="L56" s="102"/>
      <c r="M56" s="102"/>
      <c r="N56" s="102"/>
      <c r="O56" s="103"/>
      <c r="P56" s="91" t="str">
        <f t="shared" si="1"/>
        <v/>
      </c>
      <c r="Q56" s="92" t="str">
        <f t="shared" si="2"/>
        <v/>
      </c>
      <c r="R56" s="136" t="str">
        <f t="shared" si="3"/>
        <v/>
      </c>
      <c r="S56" s="136" t="str">
        <f t="shared" si="4"/>
        <v/>
      </c>
    </row>
    <row r="57" spans="1:19" s="47" customFormat="1" ht="18" customHeight="1" x14ac:dyDescent="0.15">
      <c r="A57" s="137">
        <v>36</v>
      </c>
      <c r="B57" s="93"/>
      <c r="C57" s="94"/>
      <c r="D57" s="95"/>
      <c r="E57" s="95"/>
      <c r="F57" s="96"/>
      <c r="G57" s="79" t="str">
        <f t="shared" si="0"/>
        <v/>
      </c>
      <c r="H57" s="97"/>
      <c r="I57" s="101"/>
      <c r="J57" s="102"/>
      <c r="K57" s="102"/>
      <c r="L57" s="102"/>
      <c r="M57" s="102"/>
      <c r="N57" s="102"/>
      <c r="O57" s="103"/>
      <c r="P57" s="91" t="str">
        <f t="shared" si="1"/>
        <v/>
      </c>
      <c r="Q57" s="92" t="str">
        <f t="shared" si="2"/>
        <v/>
      </c>
      <c r="R57" s="136" t="str">
        <f t="shared" si="3"/>
        <v/>
      </c>
      <c r="S57" s="136" t="str">
        <f t="shared" si="4"/>
        <v/>
      </c>
    </row>
    <row r="58" spans="1:19" s="47" customFormat="1" ht="18" customHeight="1" x14ac:dyDescent="0.15">
      <c r="A58" s="137">
        <v>37</v>
      </c>
      <c r="B58" s="93"/>
      <c r="C58" s="94"/>
      <c r="D58" s="95"/>
      <c r="E58" s="95"/>
      <c r="F58" s="96"/>
      <c r="G58" s="79" t="str">
        <f t="shared" si="0"/>
        <v/>
      </c>
      <c r="H58" s="97"/>
      <c r="I58" s="101"/>
      <c r="J58" s="102"/>
      <c r="K58" s="102"/>
      <c r="L58" s="102"/>
      <c r="M58" s="102"/>
      <c r="N58" s="102"/>
      <c r="O58" s="103"/>
      <c r="P58" s="91" t="str">
        <f t="shared" si="1"/>
        <v/>
      </c>
      <c r="Q58" s="92" t="str">
        <f t="shared" si="2"/>
        <v/>
      </c>
      <c r="R58" s="136" t="str">
        <f t="shared" si="3"/>
        <v/>
      </c>
      <c r="S58" s="136" t="str">
        <f t="shared" si="4"/>
        <v/>
      </c>
    </row>
    <row r="59" spans="1:19" s="47" customFormat="1" ht="18" customHeight="1" x14ac:dyDescent="0.15">
      <c r="A59" s="137">
        <v>38</v>
      </c>
      <c r="B59" s="93"/>
      <c r="C59" s="94"/>
      <c r="D59" s="95"/>
      <c r="E59" s="95"/>
      <c r="F59" s="96"/>
      <c r="G59" s="79" t="str">
        <f t="shared" si="0"/>
        <v/>
      </c>
      <c r="H59" s="97"/>
      <c r="I59" s="101"/>
      <c r="J59" s="102"/>
      <c r="K59" s="102"/>
      <c r="L59" s="102"/>
      <c r="M59" s="102"/>
      <c r="N59" s="102"/>
      <c r="O59" s="103"/>
      <c r="P59" s="91" t="str">
        <f t="shared" si="1"/>
        <v/>
      </c>
      <c r="Q59" s="92" t="str">
        <f t="shared" si="2"/>
        <v/>
      </c>
      <c r="R59" s="136" t="str">
        <f t="shared" si="3"/>
        <v/>
      </c>
      <c r="S59" s="136" t="str">
        <f t="shared" si="4"/>
        <v/>
      </c>
    </row>
    <row r="60" spans="1:19" s="47" customFormat="1" ht="18" customHeight="1" x14ac:dyDescent="0.15">
      <c r="A60" s="137">
        <v>39</v>
      </c>
      <c r="B60" s="93"/>
      <c r="C60" s="94"/>
      <c r="D60" s="95"/>
      <c r="E60" s="95"/>
      <c r="F60" s="96"/>
      <c r="G60" s="79" t="str">
        <f t="shared" si="0"/>
        <v/>
      </c>
      <c r="H60" s="97"/>
      <c r="I60" s="101"/>
      <c r="J60" s="102"/>
      <c r="K60" s="102"/>
      <c r="L60" s="102"/>
      <c r="M60" s="102"/>
      <c r="N60" s="102"/>
      <c r="O60" s="103"/>
      <c r="P60" s="91" t="str">
        <f t="shared" si="1"/>
        <v/>
      </c>
      <c r="Q60" s="92" t="str">
        <f t="shared" si="2"/>
        <v/>
      </c>
      <c r="R60" s="136" t="str">
        <f t="shared" si="3"/>
        <v/>
      </c>
      <c r="S60" s="136" t="str">
        <f t="shared" si="4"/>
        <v/>
      </c>
    </row>
    <row r="61" spans="1:19" s="47" customFormat="1" ht="18" customHeight="1" x14ac:dyDescent="0.15">
      <c r="A61" s="137">
        <v>40</v>
      </c>
      <c r="B61" s="93"/>
      <c r="C61" s="94"/>
      <c r="D61" s="95"/>
      <c r="E61" s="95"/>
      <c r="F61" s="96"/>
      <c r="G61" s="79" t="str">
        <f t="shared" si="0"/>
        <v/>
      </c>
      <c r="H61" s="97"/>
      <c r="I61" s="101"/>
      <c r="J61" s="102"/>
      <c r="K61" s="102"/>
      <c r="L61" s="102"/>
      <c r="M61" s="102"/>
      <c r="N61" s="102"/>
      <c r="O61" s="103"/>
      <c r="P61" s="91" t="str">
        <f t="shared" si="1"/>
        <v/>
      </c>
      <c r="Q61" s="92" t="str">
        <f t="shared" si="2"/>
        <v/>
      </c>
      <c r="R61" s="136" t="str">
        <f t="shared" si="3"/>
        <v/>
      </c>
      <c r="S61" s="136" t="str">
        <f t="shared" si="4"/>
        <v/>
      </c>
    </row>
    <row r="62" spans="1:19" s="47" customFormat="1" ht="18" customHeight="1" x14ac:dyDescent="0.15">
      <c r="A62" s="137">
        <v>41</v>
      </c>
      <c r="B62" s="93"/>
      <c r="C62" s="94"/>
      <c r="D62" s="95"/>
      <c r="E62" s="95"/>
      <c r="F62" s="96"/>
      <c r="G62" s="79" t="str">
        <f t="shared" si="0"/>
        <v/>
      </c>
      <c r="H62" s="97"/>
      <c r="I62" s="101"/>
      <c r="J62" s="102"/>
      <c r="K62" s="102"/>
      <c r="L62" s="102"/>
      <c r="M62" s="102"/>
      <c r="N62" s="102"/>
      <c r="O62" s="103"/>
      <c r="P62" s="91" t="str">
        <f t="shared" si="1"/>
        <v/>
      </c>
      <c r="Q62" s="92" t="str">
        <f t="shared" si="2"/>
        <v/>
      </c>
      <c r="R62" s="136" t="str">
        <f t="shared" si="3"/>
        <v/>
      </c>
      <c r="S62" s="136" t="str">
        <f t="shared" si="4"/>
        <v/>
      </c>
    </row>
    <row r="63" spans="1:19" s="47" customFormat="1" ht="18" customHeight="1" x14ac:dyDescent="0.15">
      <c r="A63" s="137">
        <v>42</v>
      </c>
      <c r="B63" s="93"/>
      <c r="C63" s="94"/>
      <c r="D63" s="95"/>
      <c r="E63" s="95"/>
      <c r="F63" s="96"/>
      <c r="G63" s="79" t="str">
        <f t="shared" si="0"/>
        <v/>
      </c>
      <c r="H63" s="97"/>
      <c r="I63" s="101"/>
      <c r="J63" s="102"/>
      <c r="K63" s="102"/>
      <c r="L63" s="102"/>
      <c r="M63" s="102"/>
      <c r="N63" s="102"/>
      <c r="O63" s="103"/>
      <c r="P63" s="91" t="str">
        <f t="shared" si="1"/>
        <v/>
      </c>
      <c r="Q63" s="92" t="str">
        <f t="shared" si="2"/>
        <v/>
      </c>
      <c r="R63" s="136" t="str">
        <f t="shared" si="3"/>
        <v/>
      </c>
      <c r="S63" s="136" t="str">
        <f t="shared" si="4"/>
        <v/>
      </c>
    </row>
    <row r="64" spans="1:19" s="47" customFormat="1" ht="18" customHeight="1" x14ac:dyDescent="0.15">
      <c r="A64" s="137">
        <v>43</v>
      </c>
      <c r="B64" s="93"/>
      <c r="C64" s="94"/>
      <c r="D64" s="95"/>
      <c r="E64" s="95"/>
      <c r="F64" s="96"/>
      <c r="G64" s="79" t="str">
        <f t="shared" si="0"/>
        <v/>
      </c>
      <c r="H64" s="97"/>
      <c r="I64" s="101"/>
      <c r="J64" s="102"/>
      <c r="K64" s="102"/>
      <c r="L64" s="102"/>
      <c r="M64" s="102"/>
      <c r="N64" s="102"/>
      <c r="O64" s="103"/>
      <c r="P64" s="91" t="str">
        <f t="shared" si="1"/>
        <v/>
      </c>
      <c r="Q64" s="92" t="str">
        <f t="shared" si="2"/>
        <v/>
      </c>
      <c r="R64" s="136" t="str">
        <f t="shared" si="3"/>
        <v/>
      </c>
      <c r="S64" s="136" t="str">
        <f t="shared" si="4"/>
        <v/>
      </c>
    </row>
    <row r="65" spans="1:19" s="47" customFormat="1" ht="18" customHeight="1" x14ac:dyDescent="0.15">
      <c r="A65" s="137">
        <v>44</v>
      </c>
      <c r="B65" s="93"/>
      <c r="C65" s="94"/>
      <c r="D65" s="95"/>
      <c r="E65" s="95"/>
      <c r="F65" s="96"/>
      <c r="G65" s="79" t="str">
        <f t="shared" si="0"/>
        <v/>
      </c>
      <c r="H65" s="97"/>
      <c r="I65" s="101"/>
      <c r="J65" s="102"/>
      <c r="K65" s="102"/>
      <c r="L65" s="102"/>
      <c r="M65" s="102"/>
      <c r="N65" s="102"/>
      <c r="O65" s="103"/>
      <c r="P65" s="91" t="str">
        <f t="shared" si="1"/>
        <v/>
      </c>
      <c r="Q65" s="92" t="str">
        <f t="shared" si="2"/>
        <v/>
      </c>
      <c r="R65" s="136" t="str">
        <f t="shared" si="3"/>
        <v/>
      </c>
      <c r="S65" s="136" t="str">
        <f t="shared" si="4"/>
        <v/>
      </c>
    </row>
    <row r="66" spans="1:19" s="47" customFormat="1" ht="18" customHeight="1" x14ac:dyDescent="0.15">
      <c r="A66" s="137">
        <v>45</v>
      </c>
      <c r="B66" s="93"/>
      <c r="C66" s="94"/>
      <c r="D66" s="95"/>
      <c r="E66" s="95"/>
      <c r="F66" s="96"/>
      <c r="G66" s="79" t="str">
        <f t="shared" si="0"/>
        <v/>
      </c>
      <c r="H66" s="97"/>
      <c r="I66" s="101"/>
      <c r="J66" s="102"/>
      <c r="K66" s="102"/>
      <c r="L66" s="102"/>
      <c r="M66" s="102"/>
      <c r="N66" s="102"/>
      <c r="O66" s="103"/>
      <c r="P66" s="91" t="str">
        <f t="shared" si="1"/>
        <v/>
      </c>
      <c r="Q66" s="92" t="str">
        <f t="shared" si="2"/>
        <v/>
      </c>
      <c r="R66" s="136" t="str">
        <f t="shared" si="3"/>
        <v/>
      </c>
      <c r="S66" s="136" t="str">
        <f t="shared" si="4"/>
        <v/>
      </c>
    </row>
    <row r="67" spans="1:19" s="47" customFormat="1" ht="18" customHeight="1" x14ac:dyDescent="0.15">
      <c r="A67" s="137">
        <v>46</v>
      </c>
      <c r="B67" s="93"/>
      <c r="C67" s="94"/>
      <c r="D67" s="95"/>
      <c r="E67" s="95"/>
      <c r="F67" s="96"/>
      <c r="G67" s="79" t="str">
        <f t="shared" si="0"/>
        <v/>
      </c>
      <c r="H67" s="97"/>
      <c r="I67" s="101"/>
      <c r="J67" s="102"/>
      <c r="K67" s="102"/>
      <c r="L67" s="102"/>
      <c r="M67" s="102"/>
      <c r="N67" s="102"/>
      <c r="O67" s="103"/>
      <c r="P67" s="91" t="str">
        <f t="shared" si="1"/>
        <v/>
      </c>
      <c r="Q67" s="92" t="str">
        <f t="shared" si="2"/>
        <v/>
      </c>
      <c r="R67" s="136" t="str">
        <f t="shared" si="3"/>
        <v/>
      </c>
      <c r="S67" s="136" t="str">
        <f t="shared" si="4"/>
        <v/>
      </c>
    </row>
    <row r="68" spans="1:19" s="47" customFormat="1" ht="18" customHeight="1" x14ac:dyDescent="0.15">
      <c r="A68" s="137">
        <v>47</v>
      </c>
      <c r="B68" s="93"/>
      <c r="C68" s="94"/>
      <c r="D68" s="95"/>
      <c r="E68" s="95"/>
      <c r="F68" s="96"/>
      <c r="G68" s="79" t="str">
        <f t="shared" si="0"/>
        <v/>
      </c>
      <c r="H68" s="97"/>
      <c r="I68" s="101"/>
      <c r="J68" s="102"/>
      <c r="K68" s="102"/>
      <c r="L68" s="102"/>
      <c r="M68" s="102"/>
      <c r="N68" s="102"/>
      <c r="O68" s="103"/>
      <c r="P68" s="91" t="str">
        <f t="shared" si="1"/>
        <v/>
      </c>
      <c r="Q68" s="92" t="str">
        <f t="shared" si="2"/>
        <v/>
      </c>
      <c r="R68" s="136" t="str">
        <f t="shared" si="3"/>
        <v/>
      </c>
      <c r="S68" s="136" t="str">
        <f t="shared" si="4"/>
        <v/>
      </c>
    </row>
    <row r="69" spans="1:19" s="47" customFormat="1" ht="18" customHeight="1" x14ac:dyDescent="0.15">
      <c r="A69" s="137">
        <v>48</v>
      </c>
      <c r="B69" s="93"/>
      <c r="C69" s="94"/>
      <c r="D69" s="95"/>
      <c r="E69" s="95"/>
      <c r="F69" s="96"/>
      <c r="G69" s="79" t="str">
        <f t="shared" si="0"/>
        <v/>
      </c>
      <c r="H69" s="97"/>
      <c r="I69" s="101"/>
      <c r="J69" s="102"/>
      <c r="K69" s="102"/>
      <c r="L69" s="102"/>
      <c r="M69" s="102"/>
      <c r="N69" s="102"/>
      <c r="O69" s="103"/>
      <c r="P69" s="91" t="str">
        <f t="shared" si="1"/>
        <v/>
      </c>
      <c r="Q69" s="92" t="str">
        <f t="shared" si="2"/>
        <v/>
      </c>
      <c r="R69" s="136" t="str">
        <f t="shared" si="3"/>
        <v/>
      </c>
      <c r="S69" s="136" t="str">
        <f t="shared" si="4"/>
        <v/>
      </c>
    </row>
    <row r="70" spans="1:19" s="47" customFormat="1" ht="18" customHeight="1" x14ac:dyDescent="0.15">
      <c r="A70" s="137">
        <v>49</v>
      </c>
      <c r="B70" s="93"/>
      <c r="C70" s="94"/>
      <c r="D70" s="95"/>
      <c r="E70" s="95"/>
      <c r="F70" s="96"/>
      <c r="G70" s="79" t="str">
        <f t="shared" si="0"/>
        <v/>
      </c>
      <c r="H70" s="97"/>
      <c r="I70" s="101"/>
      <c r="J70" s="102"/>
      <c r="K70" s="102"/>
      <c r="L70" s="102"/>
      <c r="M70" s="102"/>
      <c r="N70" s="102"/>
      <c r="O70" s="103"/>
      <c r="P70" s="91" t="str">
        <f t="shared" si="1"/>
        <v/>
      </c>
      <c r="Q70" s="92" t="str">
        <f t="shared" si="2"/>
        <v/>
      </c>
      <c r="R70" s="136" t="str">
        <f t="shared" si="3"/>
        <v/>
      </c>
      <c r="S70" s="136" t="str">
        <f t="shared" si="4"/>
        <v/>
      </c>
    </row>
    <row r="71" spans="1:19" s="47" customFormat="1" ht="18" customHeight="1" x14ac:dyDescent="0.15">
      <c r="A71" s="137">
        <v>50</v>
      </c>
      <c r="B71" s="93"/>
      <c r="C71" s="94"/>
      <c r="D71" s="95"/>
      <c r="E71" s="95"/>
      <c r="F71" s="96"/>
      <c r="G71" s="79" t="str">
        <f t="shared" si="0"/>
        <v/>
      </c>
      <c r="H71" s="97"/>
      <c r="I71" s="101"/>
      <c r="J71" s="102"/>
      <c r="K71" s="102"/>
      <c r="L71" s="102"/>
      <c r="M71" s="102"/>
      <c r="N71" s="102"/>
      <c r="O71" s="103"/>
      <c r="P71" s="91" t="str">
        <f t="shared" si="1"/>
        <v/>
      </c>
      <c r="Q71" s="92" t="str">
        <f t="shared" si="2"/>
        <v/>
      </c>
      <c r="R71" s="136" t="str">
        <f t="shared" si="3"/>
        <v/>
      </c>
      <c r="S71" s="136" t="str">
        <f t="shared" si="4"/>
        <v/>
      </c>
    </row>
    <row r="72" spans="1:19" s="47" customFormat="1" ht="18" customHeight="1" x14ac:dyDescent="0.15">
      <c r="A72" s="137">
        <v>51</v>
      </c>
      <c r="B72" s="93"/>
      <c r="C72" s="94"/>
      <c r="D72" s="95"/>
      <c r="E72" s="95"/>
      <c r="F72" s="96"/>
      <c r="G72" s="79" t="str">
        <f t="shared" si="0"/>
        <v/>
      </c>
      <c r="H72" s="97"/>
      <c r="I72" s="101"/>
      <c r="J72" s="102"/>
      <c r="K72" s="102"/>
      <c r="L72" s="102"/>
      <c r="M72" s="102"/>
      <c r="N72" s="102"/>
      <c r="O72" s="103"/>
      <c r="P72" s="91" t="str">
        <f t="shared" si="1"/>
        <v/>
      </c>
      <c r="Q72" s="92" t="str">
        <f t="shared" si="2"/>
        <v/>
      </c>
      <c r="R72" s="136" t="str">
        <f t="shared" si="3"/>
        <v/>
      </c>
      <c r="S72" s="136" t="str">
        <f t="shared" si="4"/>
        <v/>
      </c>
    </row>
    <row r="73" spans="1:19" s="47" customFormat="1" ht="18" customHeight="1" x14ac:dyDescent="0.15">
      <c r="A73" s="137">
        <v>52</v>
      </c>
      <c r="B73" s="93"/>
      <c r="C73" s="94"/>
      <c r="D73" s="95"/>
      <c r="E73" s="95"/>
      <c r="F73" s="96"/>
      <c r="G73" s="79" t="str">
        <f t="shared" si="0"/>
        <v/>
      </c>
      <c r="H73" s="97"/>
      <c r="I73" s="101"/>
      <c r="J73" s="102"/>
      <c r="K73" s="102"/>
      <c r="L73" s="102"/>
      <c r="M73" s="102"/>
      <c r="N73" s="102"/>
      <c r="O73" s="103"/>
      <c r="P73" s="91" t="str">
        <f t="shared" si="1"/>
        <v/>
      </c>
      <c r="Q73" s="92" t="str">
        <f t="shared" si="2"/>
        <v/>
      </c>
      <c r="R73" s="136" t="str">
        <f t="shared" si="3"/>
        <v/>
      </c>
      <c r="S73" s="136" t="str">
        <f t="shared" si="4"/>
        <v/>
      </c>
    </row>
    <row r="74" spans="1:19" s="47" customFormat="1" ht="18" customHeight="1" x14ac:dyDescent="0.15">
      <c r="A74" s="137">
        <v>53</v>
      </c>
      <c r="B74" s="93"/>
      <c r="C74" s="94"/>
      <c r="D74" s="95"/>
      <c r="E74" s="95"/>
      <c r="F74" s="96"/>
      <c r="G74" s="79" t="str">
        <f t="shared" si="0"/>
        <v/>
      </c>
      <c r="H74" s="97"/>
      <c r="I74" s="101"/>
      <c r="J74" s="102"/>
      <c r="K74" s="102"/>
      <c r="L74" s="102"/>
      <c r="M74" s="102"/>
      <c r="N74" s="102"/>
      <c r="O74" s="103"/>
      <c r="P74" s="91" t="str">
        <f t="shared" si="1"/>
        <v/>
      </c>
      <c r="Q74" s="92" t="str">
        <f t="shared" si="2"/>
        <v/>
      </c>
      <c r="R74" s="136" t="str">
        <f t="shared" si="3"/>
        <v/>
      </c>
      <c r="S74" s="136" t="str">
        <f t="shared" si="4"/>
        <v/>
      </c>
    </row>
    <row r="75" spans="1:19" s="47" customFormat="1" ht="18" customHeight="1" x14ac:dyDescent="0.15">
      <c r="A75" s="137">
        <v>54</v>
      </c>
      <c r="B75" s="93"/>
      <c r="C75" s="94"/>
      <c r="D75" s="95"/>
      <c r="E75" s="95"/>
      <c r="F75" s="96"/>
      <c r="G75" s="79" t="str">
        <f t="shared" si="0"/>
        <v/>
      </c>
      <c r="H75" s="97"/>
      <c r="I75" s="101"/>
      <c r="J75" s="102"/>
      <c r="K75" s="102"/>
      <c r="L75" s="102"/>
      <c r="M75" s="102"/>
      <c r="N75" s="102"/>
      <c r="O75" s="103"/>
      <c r="P75" s="91" t="str">
        <f t="shared" si="1"/>
        <v/>
      </c>
      <c r="Q75" s="92" t="str">
        <f t="shared" si="2"/>
        <v/>
      </c>
      <c r="R75" s="136" t="str">
        <f t="shared" si="3"/>
        <v/>
      </c>
      <c r="S75" s="136" t="str">
        <f t="shared" si="4"/>
        <v/>
      </c>
    </row>
    <row r="76" spans="1:19" s="47" customFormat="1" ht="18" customHeight="1" x14ac:dyDescent="0.15">
      <c r="A76" s="137">
        <v>55</v>
      </c>
      <c r="B76" s="93"/>
      <c r="C76" s="94"/>
      <c r="D76" s="95"/>
      <c r="E76" s="95"/>
      <c r="F76" s="96"/>
      <c r="G76" s="79" t="str">
        <f t="shared" si="0"/>
        <v/>
      </c>
      <c r="H76" s="97"/>
      <c r="I76" s="101"/>
      <c r="J76" s="102"/>
      <c r="K76" s="102"/>
      <c r="L76" s="102"/>
      <c r="M76" s="102"/>
      <c r="N76" s="102"/>
      <c r="O76" s="103"/>
      <c r="P76" s="91" t="str">
        <f t="shared" si="1"/>
        <v/>
      </c>
      <c r="Q76" s="92" t="str">
        <f t="shared" si="2"/>
        <v/>
      </c>
      <c r="R76" s="136" t="str">
        <f t="shared" si="3"/>
        <v/>
      </c>
      <c r="S76" s="136" t="str">
        <f t="shared" si="4"/>
        <v/>
      </c>
    </row>
    <row r="77" spans="1:19" s="47" customFormat="1" ht="18" customHeight="1" x14ac:dyDescent="0.15">
      <c r="A77" s="137">
        <v>56</v>
      </c>
      <c r="B77" s="93"/>
      <c r="C77" s="94"/>
      <c r="D77" s="95"/>
      <c r="E77" s="95"/>
      <c r="F77" s="96"/>
      <c r="G77" s="79" t="str">
        <f t="shared" si="0"/>
        <v/>
      </c>
      <c r="H77" s="97"/>
      <c r="I77" s="101"/>
      <c r="J77" s="102"/>
      <c r="K77" s="102"/>
      <c r="L77" s="102"/>
      <c r="M77" s="102"/>
      <c r="N77" s="102"/>
      <c r="O77" s="103"/>
      <c r="P77" s="91" t="str">
        <f t="shared" si="1"/>
        <v/>
      </c>
      <c r="Q77" s="92" t="str">
        <f t="shared" si="2"/>
        <v/>
      </c>
      <c r="R77" s="136" t="str">
        <f t="shared" si="3"/>
        <v/>
      </c>
      <c r="S77" s="136" t="str">
        <f t="shared" si="4"/>
        <v/>
      </c>
    </row>
    <row r="78" spans="1:19" s="47" customFormat="1" ht="18" customHeight="1" x14ac:dyDescent="0.15">
      <c r="A78" s="137">
        <v>57</v>
      </c>
      <c r="B78" s="93"/>
      <c r="C78" s="94"/>
      <c r="D78" s="95"/>
      <c r="E78" s="95"/>
      <c r="F78" s="96"/>
      <c r="G78" s="79" t="str">
        <f t="shared" si="0"/>
        <v/>
      </c>
      <c r="H78" s="97"/>
      <c r="I78" s="101"/>
      <c r="J78" s="102"/>
      <c r="K78" s="102"/>
      <c r="L78" s="102"/>
      <c r="M78" s="102"/>
      <c r="N78" s="102"/>
      <c r="O78" s="103"/>
      <c r="P78" s="91" t="str">
        <f t="shared" si="1"/>
        <v/>
      </c>
      <c r="Q78" s="92" t="str">
        <f t="shared" si="2"/>
        <v/>
      </c>
      <c r="R78" s="136" t="str">
        <f t="shared" si="3"/>
        <v/>
      </c>
      <c r="S78" s="136" t="str">
        <f t="shared" si="4"/>
        <v/>
      </c>
    </row>
    <row r="79" spans="1:19" s="47" customFormat="1" ht="18" customHeight="1" x14ac:dyDescent="0.15">
      <c r="A79" s="137">
        <v>58</v>
      </c>
      <c r="B79" s="93"/>
      <c r="C79" s="94"/>
      <c r="D79" s="95"/>
      <c r="E79" s="95"/>
      <c r="F79" s="96"/>
      <c r="G79" s="79" t="str">
        <f t="shared" si="0"/>
        <v/>
      </c>
      <c r="H79" s="97"/>
      <c r="I79" s="101"/>
      <c r="J79" s="102"/>
      <c r="K79" s="102"/>
      <c r="L79" s="102"/>
      <c r="M79" s="102"/>
      <c r="N79" s="102"/>
      <c r="O79" s="103"/>
      <c r="P79" s="91" t="str">
        <f t="shared" si="1"/>
        <v/>
      </c>
      <c r="Q79" s="92" t="str">
        <f t="shared" si="2"/>
        <v/>
      </c>
      <c r="R79" s="136" t="str">
        <f t="shared" si="3"/>
        <v/>
      </c>
      <c r="S79" s="136" t="str">
        <f t="shared" si="4"/>
        <v/>
      </c>
    </row>
    <row r="80" spans="1:19" s="47" customFormat="1" ht="18" customHeight="1" x14ac:dyDescent="0.15">
      <c r="A80" s="137">
        <v>59</v>
      </c>
      <c r="B80" s="93"/>
      <c r="C80" s="94"/>
      <c r="D80" s="95"/>
      <c r="E80" s="95"/>
      <c r="F80" s="96"/>
      <c r="G80" s="79" t="str">
        <f t="shared" si="0"/>
        <v/>
      </c>
      <c r="H80" s="97"/>
      <c r="I80" s="101"/>
      <c r="J80" s="102"/>
      <c r="K80" s="102"/>
      <c r="L80" s="102"/>
      <c r="M80" s="102"/>
      <c r="N80" s="102"/>
      <c r="O80" s="103"/>
      <c r="P80" s="91" t="str">
        <f t="shared" si="1"/>
        <v/>
      </c>
      <c r="Q80" s="92" t="str">
        <f t="shared" si="2"/>
        <v/>
      </c>
      <c r="R80" s="136" t="str">
        <f t="shared" si="3"/>
        <v/>
      </c>
      <c r="S80" s="136" t="str">
        <f t="shared" si="4"/>
        <v/>
      </c>
    </row>
    <row r="81" spans="1:19" s="47" customFormat="1" ht="18" customHeight="1" x14ac:dyDescent="0.15">
      <c r="A81" s="137">
        <v>60</v>
      </c>
      <c r="B81" s="93"/>
      <c r="C81" s="94"/>
      <c r="D81" s="95"/>
      <c r="E81" s="95"/>
      <c r="F81" s="96"/>
      <c r="G81" s="79" t="str">
        <f t="shared" si="0"/>
        <v/>
      </c>
      <c r="H81" s="97"/>
      <c r="I81" s="101"/>
      <c r="J81" s="102"/>
      <c r="K81" s="102"/>
      <c r="L81" s="102"/>
      <c r="M81" s="102"/>
      <c r="N81" s="102"/>
      <c r="O81" s="103"/>
      <c r="P81" s="91" t="str">
        <f t="shared" si="1"/>
        <v/>
      </c>
      <c r="Q81" s="92" t="str">
        <f t="shared" si="2"/>
        <v/>
      </c>
      <c r="R81" s="136" t="str">
        <f t="shared" si="3"/>
        <v/>
      </c>
      <c r="S81" s="136" t="str">
        <f t="shared" si="4"/>
        <v/>
      </c>
    </row>
    <row r="82" spans="1:19" s="47" customFormat="1" ht="18" customHeight="1" x14ac:dyDescent="0.15">
      <c r="A82" s="137">
        <v>61</v>
      </c>
      <c r="B82" s="93"/>
      <c r="C82" s="94"/>
      <c r="D82" s="95"/>
      <c r="E82" s="95"/>
      <c r="F82" s="96"/>
      <c r="G82" s="79" t="str">
        <f t="shared" si="0"/>
        <v/>
      </c>
      <c r="H82" s="97"/>
      <c r="I82" s="101"/>
      <c r="J82" s="102"/>
      <c r="K82" s="102"/>
      <c r="L82" s="102"/>
      <c r="M82" s="102"/>
      <c r="N82" s="102"/>
      <c r="O82" s="103"/>
      <c r="P82" s="91" t="str">
        <f t="shared" si="1"/>
        <v/>
      </c>
      <c r="Q82" s="92" t="str">
        <f t="shared" si="2"/>
        <v/>
      </c>
      <c r="R82" s="136" t="str">
        <f t="shared" si="3"/>
        <v/>
      </c>
      <c r="S82" s="136" t="str">
        <f t="shared" si="4"/>
        <v/>
      </c>
    </row>
    <row r="83" spans="1:19" s="47" customFormat="1" ht="18" customHeight="1" x14ac:dyDescent="0.15">
      <c r="A83" s="137">
        <v>62</v>
      </c>
      <c r="B83" s="93"/>
      <c r="C83" s="94"/>
      <c r="D83" s="95"/>
      <c r="E83" s="95"/>
      <c r="F83" s="96"/>
      <c r="G83" s="79" t="str">
        <f t="shared" si="0"/>
        <v/>
      </c>
      <c r="H83" s="97"/>
      <c r="I83" s="101"/>
      <c r="J83" s="102"/>
      <c r="K83" s="102"/>
      <c r="L83" s="102"/>
      <c r="M83" s="102"/>
      <c r="N83" s="102"/>
      <c r="O83" s="103"/>
      <c r="P83" s="91" t="str">
        <f t="shared" si="1"/>
        <v/>
      </c>
      <c r="Q83" s="92" t="str">
        <f t="shared" si="2"/>
        <v/>
      </c>
      <c r="R83" s="136" t="str">
        <f t="shared" si="3"/>
        <v/>
      </c>
      <c r="S83" s="136" t="str">
        <f t="shared" si="4"/>
        <v/>
      </c>
    </row>
    <row r="84" spans="1:19" s="47" customFormat="1" ht="18" customHeight="1" x14ac:dyDescent="0.15">
      <c r="A84" s="137">
        <v>63</v>
      </c>
      <c r="B84" s="93"/>
      <c r="C84" s="94"/>
      <c r="D84" s="95"/>
      <c r="E84" s="95"/>
      <c r="F84" s="96"/>
      <c r="G84" s="79" t="str">
        <f t="shared" si="0"/>
        <v/>
      </c>
      <c r="H84" s="97"/>
      <c r="I84" s="101"/>
      <c r="J84" s="102"/>
      <c r="K84" s="102"/>
      <c r="L84" s="102"/>
      <c r="M84" s="102"/>
      <c r="N84" s="102"/>
      <c r="O84" s="103"/>
      <c r="P84" s="91" t="str">
        <f t="shared" si="1"/>
        <v/>
      </c>
      <c r="Q84" s="92" t="str">
        <f t="shared" si="2"/>
        <v/>
      </c>
      <c r="R84" s="136" t="str">
        <f t="shared" si="3"/>
        <v/>
      </c>
      <c r="S84" s="136" t="str">
        <f t="shared" si="4"/>
        <v/>
      </c>
    </row>
    <row r="85" spans="1:19" s="47" customFormat="1" ht="18" customHeight="1" x14ac:dyDescent="0.15">
      <c r="A85" s="137">
        <v>64</v>
      </c>
      <c r="B85" s="93"/>
      <c r="C85" s="94"/>
      <c r="D85" s="95"/>
      <c r="E85" s="95"/>
      <c r="F85" s="96"/>
      <c r="G85" s="79" t="str">
        <f t="shared" si="0"/>
        <v/>
      </c>
      <c r="H85" s="97"/>
      <c r="I85" s="101"/>
      <c r="J85" s="102"/>
      <c r="K85" s="102"/>
      <c r="L85" s="102"/>
      <c r="M85" s="102"/>
      <c r="N85" s="102"/>
      <c r="O85" s="103"/>
      <c r="P85" s="91" t="str">
        <f t="shared" si="1"/>
        <v/>
      </c>
      <c r="Q85" s="92" t="str">
        <f t="shared" si="2"/>
        <v/>
      </c>
      <c r="R85" s="136" t="str">
        <f t="shared" si="3"/>
        <v/>
      </c>
      <c r="S85" s="136" t="str">
        <f t="shared" si="4"/>
        <v/>
      </c>
    </row>
    <row r="86" spans="1:19" s="47" customFormat="1" ht="18" customHeight="1" x14ac:dyDescent="0.15">
      <c r="A86" s="137">
        <v>65</v>
      </c>
      <c r="B86" s="93"/>
      <c r="C86" s="94"/>
      <c r="D86" s="95"/>
      <c r="E86" s="95"/>
      <c r="F86" s="96"/>
      <c r="G86" s="79" t="str">
        <f t="shared" ref="G86:G121" si="5">IF(B86="",
 "",
 IF(D86="配送業者を利用",
  IF(E86="0410対応",
   IF(F86&lt;=100,0,F86-100),
   IF(LEFT(E86,3)="CoV",F86,"")
  ),
  IF(D86="従事者が訪問",
   IF(E86="0410対応",
    400,
    IF(LEFT(E86,3)="CoV",3000,"")
   ),
  "")
 )
)</f>
        <v/>
      </c>
      <c r="H86" s="97"/>
      <c r="I86" s="101"/>
      <c r="J86" s="102"/>
      <c r="K86" s="102"/>
      <c r="L86" s="102"/>
      <c r="M86" s="102"/>
      <c r="N86" s="102"/>
      <c r="O86" s="103"/>
      <c r="P86" s="91" t="str">
        <f t="shared" si="1"/>
        <v/>
      </c>
      <c r="Q86" s="92" t="str">
        <f t="shared" si="2"/>
        <v/>
      </c>
      <c r="R86" s="136" t="str">
        <f t="shared" si="3"/>
        <v/>
      </c>
      <c r="S86" s="136" t="str">
        <f t="shared" si="4"/>
        <v/>
      </c>
    </row>
    <row r="87" spans="1:19" s="47" customFormat="1" ht="18" customHeight="1" x14ac:dyDescent="0.15">
      <c r="A87" s="137">
        <v>66</v>
      </c>
      <c r="B87" s="93"/>
      <c r="C87" s="94"/>
      <c r="D87" s="95"/>
      <c r="E87" s="95"/>
      <c r="F87" s="96"/>
      <c r="G87" s="79" t="str">
        <f t="shared" si="5"/>
        <v/>
      </c>
      <c r="H87" s="97"/>
      <c r="I87" s="101"/>
      <c r="J87" s="102"/>
      <c r="K87" s="102"/>
      <c r="L87" s="102"/>
      <c r="M87" s="102"/>
      <c r="N87" s="102"/>
      <c r="O87" s="103"/>
      <c r="P87" s="91" t="str">
        <f t="shared" ref="P87:P121" si="6">IF(C87="","",$E$7)</f>
        <v/>
      </c>
      <c r="Q87" s="92" t="str">
        <f t="shared" ref="Q87:Q121" si="7">IF(C87="","",IF(LEN($E$9)=10,TEXT(ASC($E$9),"0000000000"), "ERROR !"))</f>
        <v/>
      </c>
      <c r="R87" s="136" t="str">
        <f t="shared" ref="R87:R121" si="8">IF(C87="","",$E$10)</f>
        <v/>
      </c>
      <c r="S87" s="136" t="str">
        <f t="shared" ref="S87:S121" si="9">IF(C87="","",$E$11)</f>
        <v/>
      </c>
    </row>
    <row r="88" spans="1:19" s="47" customFormat="1" ht="18" customHeight="1" x14ac:dyDescent="0.15">
      <c r="A88" s="137">
        <v>67</v>
      </c>
      <c r="B88" s="93"/>
      <c r="C88" s="94"/>
      <c r="D88" s="95"/>
      <c r="E88" s="95"/>
      <c r="F88" s="96"/>
      <c r="G88" s="79" t="str">
        <f t="shared" si="5"/>
        <v/>
      </c>
      <c r="H88" s="97"/>
      <c r="I88" s="101"/>
      <c r="J88" s="102"/>
      <c r="K88" s="102"/>
      <c r="L88" s="102"/>
      <c r="M88" s="102"/>
      <c r="N88" s="102"/>
      <c r="O88" s="103"/>
      <c r="P88" s="91" t="str">
        <f t="shared" si="6"/>
        <v/>
      </c>
      <c r="Q88" s="92" t="str">
        <f t="shared" si="7"/>
        <v/>
      </c>
      <c r="R88" s="136" t="str">
        <f t="shared" si="8"/>
        <v/>
      </c>
      <c r="S88" s="136" t="str">
        <f t="shared" si="9"/>
        <v/>
      </c>
    </row>
    <row r="89" spans="1:19" s="47" customFormat="1" ht="18" customHeight="1" x14ac:dyDescent="0.15">
      <c r="A89" s="137">
        <v>68</v>
      </c>
      <c r="B89" s="93"/>
      <c r="C89" s="94"/>
      <c r="D89" s="95"/>
      <c r="E89" s="95"/>
      <c r="F89" s="96"/>
      <c r="G89" s="79" t="str">
        <f t="shared" si="5"/>
        <v/>
      </c>
      <c r="H89" s="97"/>
      <c r="I89" s="101"/>
      <c r="J89" s="102"/>
      <c r="K89" s="102"/>
      <c r="L89" s="102"/>
      <c r="M89" s="102"/>
      <c r="N89" s="102"/>
      <c r="O89" s="103"/>
      <c r="P89" s="91" t="str">
        <f t="shared" si="6"/>
        <v/>
      </c>
      <c r="Q89" s="92" t="str">
        <f t="shared" si="7"/>
        <v/>
      </c>
      <c r="R89" s="136" t="str">
        <f t="shared" si="8"/>
        <v/>
      </c>
      <c r="S89" s="136" t="str">
        <f t="shared" si="9"/>
        <v/>
      </c>
    </row>
    <row r="90" spans="1:19" s="47" customFormat="1" ht="18" customHeight="1" x14ac:dyDescent="0.15">
      <c r="A90" s="137">
        <v>69</v>
      </c>
      <c r="B90" s="93"/>
      <c r="C90" s="94"/>
      <c r="D90" s="95"/>
      <c r="E90" s="95"/>
      <c r="F90" s="96"/>
      <c r="G90" s="79" t="str">
        <f t="shared" si="5"/>
        <v/>
      </c>
      <c r="H90" s="97"/>
      <c r="I90" s="101"/>
      <c r="J90" s="102"/>
      <c r="K90" s="102"/>
      <c r="L90" s="102"/>
      <c r="M90" s="102"/>
      <c r="N90" s="102"/>
      <c r="O90" s="103"/>
      <c r="P90" s="91" t="str">
        <f t="shared" si="6"/>
        <v/>
      </c>
      <c r="Q90" s="92" t="str">
        <f t="shared" si="7"/>
        <v/>
      </c>
      <c r="R90" s="136" t="str">
        <f t="shared" si="8"/>
        <v/>
      </c>
      <c r="S90" s="136" t="str">
        <f t="shared" si="9"/>
        <v/>
      </c>
    </row>
    <row r="91" spans="1:19" s="47" customFormat="1" ht="18" customHeight="1" x14ac:dyDescent="0.15">
      <c r="A91" s="137">
        <v>70</v>
      </c>
      <c r="B91" s="93"/>
      <c r="C91" s="94"/>
      <c r="D91" s="95"/>
      <c r="E91" s="95"/>
      <c r="F91" s="96"/>
      <c r="G91" s="79" t="str">
        <f t="shared" si="5"/>
        <v/>
      </c>
      <c r="H91" s="97"/>
      <c r="I91" s="101"/>
      <c r="J91" s="102"/>
      <c r="K91" s="102"/>
      <c r="L91" s="102"/>
      <c r="M91" s="102"/>
      <c r="N91" s="102"/>
      <c r="O91" s="103"/>
      <c r="P91" s="91" t="str">
        <f t="shared" si="6"/>
        <v/>
      </c>
      <c r="Q91" s="92" t="str">
        <f t="shared" si="7"/>
        <v/>
      </c>
      <c r="R91" s="136" t="str">
        <f t="shared" si="8"/>
        <v/>
      </c>
      <c r="S91" s="136" t="str">
        <f t="shared" si="9"/>
        <v/>
      </c>
    </row>
    <row r="92" spans="1:19" s="47" customFormat="1" ht="18" customHeight="1" x14ac:dyDescent="0.15">
      <c r="A92" s="137">
        <v>71</v>
      </c>
      <c r="B92" s="93"/>
      <c r="C92" s="94"/>
      <c r="D92" s="95"/>
      <c r="E92" s="95"/>
      <c r="F92" s="96"/>
      <c r="G92" s="79" t="str">
        <f t="shared" si="5"/>
        <v/>
      </c>
      <c r="H92" s="97"/>
      <c r="I92" s="101"/>
      <c r="J92" s="102"/>
      <c r="K92" s="102"/>
      <c r="L92" s="102"/>
      <c r="M92" s="102"/>
      <c r="N92" s="102"/>
      <c r="O92" s="103"/>
      <c r="P92" s="91" t="str">
        <f t="shared" si="6"/>
        <v/>
      </c>
      <c r="Q92" s="92" t="str">
        <f t="shared" si="7"/>
        <v/>
      </c>
      <c r="R92" s="136" t="str">
        <f t="shared" si="8"/>
        <v/>
      </c>
      <c r="S92" s="136" t="str">
        <f t="shared" si="9"/>
        <v/>
      </c>
    </row>
    <row r="93" spans="1:19" s="47" customFormat="1" ht="18" customHeight="1" x14ac:dyDescent="0.15">
      <c r="A93" s="137">
        <v>72</v>
      </c>
      <c r="B93" s="93"/>
      <c r="C93" s="94"/>
      <c r="D93" s="95"/>
      <c r="E93" s="95"/>
      <c r="F93" s="96"/>
      <c r="G93" s="79" t="str">
        <f t="shared" si="5"/>
        <v/>
      </c>
      <c r="H93" s="97"/>
      <c r="I93" s="101"/>
      <c r="J93" s="102"/>
      <c r="K93" s="102"/>
      <c r="L93" s="102"/>
      <c r="M93" s="102"/>
      <c r="N93" s="102"/>
      <c r="O93" s="103"/>
      <c r="P93" s="91" t="str">
        <f t="shared" si="6"/>
        <v/>
      </c>
      <c r="Q93" s="92" t="str">
        <f t="shared" si="7"/>
        <v/>
      </c>
      <c r="R93" s="136" t="str">
        <f t="shared" si="8"/>
        <v/>
      </c>
      <c r="S93" s="136" t="str">
        <f t="shared" si="9"/>
        <v/>
      </c>
    </row>
    <row r="94" spans="1:19" s="47" customFormat="1" ht="18" customHeight="1" x14ac:dyDescent="0.15">
      <c r="A94" s="137">
        <v>73</v>
      </c>
      <c r="B94" s="93"/>
      <c r="C94" s="94"/>
      <c r="D94" s="95"/>
      <c r="E94" s="95"/>
      <c r="F94" s="96"/>
      <c r="G94" s="79" t="str">
        <f t="shared" si="5"/>
        <v/>
      </c>
      <c r="H94" s="97"/>
      <c r="I94" s="101"/>
      <c r="J94" s="102"/>
      <c r="K94" s="102"/>
      <c r="L94" s="102"/>
      <c r="M94" s="102"/>
      <c r="N94" s="102"/>
      <c r="O94" s="103"/>
      <c r="P94" s="91" t="str">
        <f t="shared" si="6"/>
        <v/>
      </c>
      <c r="Q94" s="92" t="str">
        <f t="shared" si="7"/>
        <v/>
      </c>
      <c r="R94" s="136" t="str">
        <f t="shared" si="8"/>
        <v/>
      </c>
      <c r="S94" s="136" t="str">
        <f t="shared" si="9"/>
        <v/>
      </c>
    </row>
    <row r="95" spans="1:19" s="47" customFormat="1" ht="18" customHeight="1" x14ac:dyDescent="0.15">
      <c r="A95" s="137">
        <v>74</v>
      </c>
      <c r="B95" s="93"/>
      <c r="C95" s="94"/>
      <c r="D95" s="95"/>
      <c r="E95" s="95"/>
      <c r="F95" s="96"/>
      <c r="G95" s="79" t="str">
        <f t="shared" si="5"/>
        <v/>
      </c>
      <c r="H95" s="97"/>
      <c r="I95" s="101"/>
      <c r="J95" s="102"/>
      <c r="K95" s="102"/>
      <c r="L95" s="102"/>
      <c r="M95" s="102"/>
      <c r="N95" s="102"/>
      <c r="O95" s="103"/>
      <c r="P95" s="91" t="str">
        <f t="shared" si="6"/>
        <v/>
      </c>
      <c r="Q95" s="92" t="str">
        <f t="shared" si="7"/>
        <v/>
      </c>
      <c r="R95" s="136" t="str">
        <f t="shared" si="8"/>
        <v/>
      </c>
      <c r="S95" s="136" t="str">
        <f t="shared" si="9"/>
        <v/>
      </c>
    </row>
    <row r="96" spans="1:19" s="47" customFormat="1" ht="18" customHeight="1" x14ac:dyDescent="0.15">
      <c r="A96" s="137">
        <v>75</v>
      </c>
      <c r="B96" s="93"/>
      <c r="C96" s="94"/>
      <c r="D96" s="95"/>
      <c r="E96" s="95"/>
      <c r="F96" s="96"/>
      <c r="G96" s="79" t="str">
        <f t="shared" si="5"/>
        <v/>
      </c>
      <c r="H96" s="97"/>
      <c r="I96" s="101"/>
      <c r="J96" s="102"/>
      <c r="K96" s="102"/>
      <c r="L96" s="102"/>
      <c r="M96" s="102"/>
      <c r="N96" s="102"/>
      <c r="O96" s="103"/>
      <c r="P96" s="91" t="str">
        <f t="shared" si="6"/>
        <v/>
      </c>
      <c r="Q96" s="92" t="str">
        <f t="shared" si="7"/>
        <v/>
      </c>
      <c r="R96" s="136" t="str">
        <f t="shared" si="8"/>
        <v/>
      </c>
      <c r="S96" s="136" t="str">
        <f t="shared" si="9"/>
        <v/>
      </c>
    </row>
    <row r="97" spans="1:19" s="47" customFormat="1" ht="18" customHeight="1" x14ac:dyDescent="0.15">
      <c r="A97" s="137">
        <v>76</v>
      </c>
      <c r="B97" s="93"/>
      <c r="C97" s="94"/>
      <c r="D97" s="95"/>
      <c r="E97" s="95"/>
      <c r="F97" s="96"/>
      <c r="G97" s="79" t="str">
        <f t="shared" si="5"/>
        <v/>
      </c>
      <c r="H97" s="97"/>
      <c r="I97" s="98"/>
      <c r="J97" s="99"/>
      <c r="K97" s="99"/>
      <c r="L97" s="99"/>
      <c r="M97" s="99"/>
      <c r="N97" s="99"/>
      <c r="O97" s="100"/>
      <c r="P97" s="91" t="str">
        <f t="shared" si="6"/>
        <v/>
      </c>
      <c r="Q97" s="92" t="str">
        <f t="shared" si="7"/>
        <v/>
      </c>
      <c r="R97" s="136" t="str">
        <f t="shared" si="8"/>
        <v/>
      </c>
      <c r="S97" s="136" t="str">
        <f t="shared" si="9"/>
        <v/>
      </c>
    </row>
    <row r="98" spans="1:19" s="47" customFormat="1" ht="18" customHeight="1" x14ac:dyDescent="0.15">
      <c r="A98" s="137">
        <v>77</v>
      </c>
      <c r="B98" s="93"/>
      <c r="C98" s="94"/>
      <c r="D98" s="95"/>
      <c r="E98" s="95"/>
      <c r="F98" s="96"/>
      <c r="G98" s="79" t="str">
        <f t="shared" si="5"/>
        <v/>
      </c>
      <c r="H98" s="97"/>
      <c r="I98" s="98"/>
      <c r="J98" s="99"/>
      <c r="K98" s="99"/>
      <c r="L98" s="99"/>
      <c r="M98" s="99"/>
      <c r="N98" s="99"/>
      <c r="O98" s="100"/>
      <c r="P98" s="91" t="str">
        <f t="shared" si="6"/>
        <v/>
      </c>
      <c r="Q98" s="92" t="str">
        <f t="shared" si="7"/>
        <v/>
      </c>
      <c r="R98" s="136" t="str">
        <f t="shared" si="8"/>
        <v/>
      </c>
      <c r="S98" s="136" t="str">
        <f t="shared" si="9"/>
        <v/>
      </c>
    </row>
    <row r="99" spans="1:19" s="47" customFormat="1" ht="18" customHeight="1" x14ac:dyDescent="0.15">
      <c r="A99" s="137">
        <v>78</v>
      </c>
      <c r="B99" s="93"/>
      <c r="C99" s="94"/>
      <c r="D99" s="95"/>
      <c r="E99" s="95"/>
      <c r="F99" s="96"/>
      <c r="G99" s="79" t="str">
        <f t="shared" si="5"/>
        <v/>
      </c>
      <c r="H99" s="97"/>
      <c r="I99" s="98"/>
      <c r="J99" s="99"/>
      <c r="K99" s="99"/>
      <c r="L99" s="99"/>
      <c r="M99" s="99"/>
      <c r="N99" s="99"/>
      <c r="O99" s="100"/>
      <c r="P99" s="91" t="str">
        <f t="shared" si="6"/>
        <v/>
      </c>
      <c r="Q99" s="92" t="str">
        <f t="shared" si="7"/>
        <v/>
      </c>
      <c r="R99" s="136" t="str">
        <f t="shared" si="8"/>
        <v/>
      </c>
      <c r="S99" s="136" t="str">
        <f t="shared" si="9"/>
        <v/>
      </c>
    </row>
    <row r="100" spans="1:19" s="47" customFormat="1" ht="18" customHeight="1" x14ac:dyDescent="0.15">
      <c r="A100" s="137">
        <v>79</v>
      </c>
      <c r="B100" s="93"/>
      <c r="C100" s="94"/>
      <c r="D100" s="95"/>
      <c r="E100" s="95"/>
      <c r="F100" s="96"/>
      <c r="G100" s="79" t="str">
        <f t="shared" si="5"/>
        <v/>
      </c>
      <c r="H100" s="97"/>
      <c r="I100" s="98"/>
      <c r="J100" s="99"/>
      <c r="K100" s="99"/>
      <c r="L100" s="99"/>
      <c r="M100" s="99"/>
      <c r="N100" s="99"/>
      <c r="O100" s="100"/>
      <c r="P100" s="91" t="str">
        <f t="shared" si="6"/>
        <v/>
      </c>
      <c r="Q100" s="92" t="str">
        <f t="shared" si="7"/>
        <v/>
      </c>
      <c r="R100" s="136" t="str">
        <f t="shared" si="8"/>
        <v/>
      </c>
      <c r="S100" s="136" t="str">
        <f t="shared" si="9"/>
        <v/>
      </c>
    </row>
    <row r="101" spans="1:19" s="47" customFormat="1" ht="18" customHeight="1" x14ac:dyDescent="0.15">
      <c r="A101" s="137">
        <v>80</v>
      </c>
      <c r="B101" s="93"/>
      <c r="C101" s="94"/>
      <c r="D101" s="95"/>
      <c r="E101" s="95"/>
      <c r="F101" s="96"/>
      <c r="G101" s="79" t="str">
        <f t="shared" si="5"/>
        <v/>
      </c>
      <c r="H101" s="97"/>
      <c r="I101" s="98"/>
      <c r="J101" s="99"/>
      <c r="K101" s="99"/>
      <c r="L101" s="99"/>
      <c r="M101" s="99"/>
      <c r="N101" s="99"/>
      <c r="O101" s="100"/>
      <c r="P101" s="91" t="str">
        <f t="shared" si="6"/>
        <v/>
      </c>
      <c r="Q101" s="92" t="str">
        <f t="shared" si="7"/>
        <v/>
      </c>
      <c r="R101" s="136" t="str">
        <f t="shared" si="8"/>
        <v/>
      </c>
      <c r="S101" s="136" t="str">
        <f t="shared" si="9"/>
        <v/>
      </c>
    </row>
    <row r="102" spans="1:19" s="47" customFormat="1" ht="18" customHeight="1" x14ac:dyDescent="0.15">
      <c r="A102" s="137">
        <v>81</v>
      </c>
      <c r="B102" s="93"/>
      <c r="C102" s="94"/>
      <c r="D102" s="95"/>
      <c r="E102" s="95"/>
      <c r="F102" s="96"/>
      <c r="G102" s="79" t="str">
        <f t="shared" si="5"/>
        <v/>
      </c>
      <c r="H102" s="97"/>
      <c r="I102" s="98"/>
      <c r="J102" s="99"/>
      <c r="K102" s="99"/>
      <c r="L102" s="99"/>
      <c r="M102" s="99"/>
      <c r="N102" s="99"/>
      <c r="O102" s="100"/>
      <c r="P102" s="91" t="str">
        <f t="shared" si="6"/>
        <v/>
      </c>
      <c r="Q102" s="92" t="str">
        <f t="shared" si="7"/>
        <v/>
      </c>
      <c r="R102" s="136" t="str">
        <f t="shared" si="8"/>
        <v/>
      </c>
      <c r="S102" s="136" t="str">
        <f t="shared" si="9"/>
        <v/>
      </c>
    </row>
    <row r="103" spans="1:19" s="47" customFormat="1" ht="18" customHeight="1" x14ac:dyDescent="0.15">
      <c r="A103" s="137">
        <v>82</v>
      </c>
      <c r="B103" s="93"/>
      <c r="C103" s="94"/>
      <c r="D103" s="95"/>
      <c r="E103" s="95"/>
      <c r="F103" s="96"/>
      <c r="G103" s="79" t="str">
        <f t="shared" si="5"/>
        <v/>
      </c>
      <c r="H103" s="97"/>
      <c r="I103" s="98"/>
      <c r="J103" s="99"/>
      <c r="K103" s="99"/>
      <c r="L103" s="99"/>
      <c r="M103" s="99"/>
      <c r="N103" s="99"/>
      <c r="O103" s="100"/>
      <c r="P103" s="91" t="str">
        <f t="shared" si="6"/>
        <v/>
      </c>
      <c r="Q103" s="92" t="str">
        <f t="shared" si="7"/>
        <v/>
      </c>
      <c r="R103" s="136" t="str">
        <f t="shared" si="8"/>
        <v/>
      </c>
      <c r="S103" s="136" t="str">
        <f t="shared" si="9"/>
        <v/>
      </c>
    </row>
    <row r="104" spans="1:19" s="47" customFormat="1" ht="18" customHeight="1" x14ac:dyDescent="0.15">
      <c r="A104" s="137">
        <v>83</v>
      </c>
      <c r="B104" s="93"/>
      <c r="C104" s="94"/>
      <c r="D104" s="95"/>
      <c r="E104" s="95"/>
      <c r="F104" s="96"/>
      <c r="G104" s="79" t="str">
        <f t="shared" si="5"/>
        <v/>
      </c>
      <c r="H104" s="97"/>
      <c r="I104" s="98"/>
      <c r="J104" s="99"/>
      <c r="K104" s="99"/>
      <c r="L104" s="99"/>
      <c r="M104" s="99"/>
      <c r="N104" s="99"/>
      <c r="O104" s="100"/>
      <c r="P104" s="91" t="str">
        <f t="shared" si="6"/>
        <v/>
      </c>
      <c r="Q104" s="92" t="str">
        <f t="shared" si="7"/>
        <v/>
      </c>
      <c r="R104" s="136" t="str">
        <f t="shared" si="8"/>
        <v/>
      </c>
      <c r="S104" s="136" t="str">
        <f t="shared" si="9"/>
        <v/>
      </c>
    </row>
    <row r="105" spans="1:19" s="47" customFormat="1" ht="18" customHeight="1" x14ac:dyDescent="0.15">
      <c r="A105" s="137">
        <v>84</v>
      </c>
      <c r="B105" s="93"/>
      <c r="C105" s="94"/>
      <c r="D105" s="95"/>
      <c r="E105" s="95"/>
      <c r="F105" s="96"/>
      <c r="G105" s="79" t="str">
        <f t="shared" si="5"/>
        <v/>
      </c>
      <c r="H105" s="97"/>
      <c r="I105" s="98"/>
      <c r="J105" s="99"/>
      <c r="K105" s="99"/>
      <c r="L105" s="99"/>
      <c r="M105" s="99"/>
      <c r="N105" s="99"/>
      <c r="O105" s="100"/>
      <c r="P105" s="91" t="str">
        <f t="shared" si="6"/>
        <v/>
      </c>
      <c r="Q105" s="92" t="str">
        <f t="shared" si="7"/>
        <v/>
      </c>
      <c r="R105" s="136" t="str">
        <f t="shared" si="8"/>
        <v/>
      </c>
      <c r="S105" s="136" t="str">
        <f t="shared" si="9"/>
        <v/>
      </c>
    </row>
    <row r="106" spans="1:19" s="47" customFormat="1" ht="18" customHeight="1" x14ac:dyDescent="0.15">
      <c r="A106" s="137">
        <v>85</v>
      </c>
      <c r="B106" s="93"/>
      <c r="C106" s="94"/>
      <c r="D106" s="95"/>
      <c r="E106" s="95"/>
      <c r="F106" s="96"/>
      <c r="G106" s="79" t="str">
        <f t="shared" si="5"/>
        <v/>
      </c>
      <c r="H106" s="97"/>
      <c r="I106" s="98"/>
      <c r="J106" s="99"/>
      <c r="K106" s="99"/>
      <c r="L106" s="99"/>
      <c r="M106" s="99"/>
      <c r="N106" s="99"/>
      <c r="O106" s="100"/>
      <c r="P106" s="91" t="str">
        <f t="shared" si="6"/>
        <v/>
      </c>
      <c r="Q106" s="92" t="str">
        <f t="shared" si="7"/>
        <v/>
      </c>
      <c r="R106" s="136" t="str">
        <f t="shared" si="8"/>
        <v/>
      </c>
      <c r="S106" s="136" t="str">
        <f t="shared" si="9"/>
        <v/>
      </c>
    </row>
    <row r="107" spans="1:19" s="47" customFormat="1" ht="18" customHeight="1" x14ac:dyDescent="0.15">
      <c r="A107" s="137">
        <v>86</v>
      </c>
      <c r="B107" s="93"/>
      <c r="C107" s="94"/>
      <c r="D107" s="95"/>
      <c r="E107" s="95"/>
      <c r="F107" s="96"/>
      <c r="G107" s="79" t="str">
        <f t="shared" si="5"/>
        <v/>
      </c>
      <c r="H107" s="97"/>
      <c r="I107" s="98"/>
      <c r="J107" s="99"/>
      <c r="K107" s="99"/>
      <c r="L107" s="99"/>
      <c r="M107" s="99"/>
      <c r="N107" s="99"/>
      <c r="O107" s="100"/>
      <c r="P107" s="91" t="str">
        <f t="shared" si="6"/>
        <v/>
      </c>
      <c r="Q107" s="92" t="str">
        <f t="shared" si="7"/>
        <v/>
      </c>
      <c r="R107" s="136" t="str">
        <f t="shared" si="8"/>
        <v/>
      </c>
      <c r="S107" s="136" t="str">
        <f t="shared" si="9"/>
        <v/>
      </c>
    </row>
    <row r="108" spans="1:19" s="47" customFormat="1" ht="18" customHeight="1" x14ac:dyDescent="0.15">
      <c r="A108" s="137">
        <v>87</v>
      </c>
      <c r="B108" s="93"/>
      <c r="C108" s="94"/>
      <c r="D108" s="95"/>
      <c r="E108" s="95"/>
      <c r="F108" s="96"/>
      <c r="G108" s="79" t="str">
        <f t="shared" si="5"/>
        <v/>
      </c>
      <c r="H108" s="97"/>
      <c r="I108" s="98"/>
      <c r="J108" s="99"/>
      <c r="K108" s="99"/>
      <c r="L108" s="99"/>
      <c r="M108" s="99"/>
      <c r="N108" s="99"/>
      <c r="O108" s="100"/>
      <c r="P108" s="91" t="str">
        <f t="shared" si="6"/>
        <v/>
      </c>
      <c r="Q108" s="92" t="str">
        <f t="shared" si="7"/>
        <v/>
      </c>
      <c r="R108" s="136" t="str">
        <f t="shared" si="8"/>
        <v/>
      </c>
      <c r="S108" s="136" t="str">
        <f t="shared" si="9"/>
        <v/>
      </c>
    </row>
    <row r="109" spans="1:19" s="47" customFormat="1" ht="18" customHeight="1" x14ac:dyDescent="0.15">
      <c r="A109" s="137">
        <v>88</v>
      </c>
      <c r="B109" s="93"/>
      <c r="C109" s="94"/>
      <c r="D109" s="95"/>
      <c r="E109" s="95"/>
      <c r="F109" s="96"/>
      <c r="G109" s="79" t="str">
        <f t="shared" si="5"/>
        <v/>
      </c>
      <c r="H109" s="97"/>
      <c r="I109" s="98"/>
      <c r="J109" s="99"/>
      <c r="K109" s="99"/>
      <c r="L109" s="99"/>
      <c r="M109" s="99"/>
      <c r="N109" s="99"/>
      <c r="O109" s="100"/>
      <c r="P109" s="91" t="str">
        <f t="shared" si="6"/>
        <v/>
      </c>
      <c r="Q109" s="92" t="str">
        <f t="shared" si="7"/>
        <v/>
      </c>
      <c r="R109" s="136" t="str">
        <f t="shared" si="8"/>
        <v/>
      </c>
      <c r="S109" s="136" t="str">
        <f t="shared" si="9"/>
        <v/>
      </c>
    </row>
    <row r="110" spans="1:19" s="47" customFormat="1" ht="18" customHeight="1" x14ac:dyDescent="0.15">
      <c r="A110" s="137">
        <v>89</v>
      </c>
      <c r="B110" s="93"/>
      <c r="C110" s="94"/>
      <c r="D110" s="95"/>
      <c r="E110" s="95"/>
      <c r="F110" s="96"/>
      <c r="G110" s="79" t="str">
        <f t="shared" si="5"/>
        <v/>
      </c>
      <c r="H110" s="97"/>
      <c r="I110" s="98"/>
      <c r="J110" s="99"/>
      <c r="K110" s="99"/>
      <c r="L110" s="99"/>
      <c r="M110" s="99"/>
      <c r="N110" s="99"/>
      <c r="O110" s="100"/>
      <c r="P110" s="91" t="str">
        <f t="shared" si="6"/>
        <v/>
      </c>
      <c r="Q110" s="92" t="str">
        <f t="shared" si="7"/>
        <v/>
      </c>
      <c r="R110" s="136" t="str">
        <f t="shared" si="8"/>
        <v/>
      </c>
      <c r="S110" s="136" t="str">
        <f t="shared" si="9"/>
        <v/>
      </c>
    </row>
    <row r="111" spans="1:19" s="47" customFormat="1" ht="18" customHeight="1" x14ac:dyDescent="0.15">
      <c r="A111" s="137">
        <v>90</v>
      </c>
      <c r="B111" s="93"/>
      <c r="C111" s="94"/>
      <c r="D111" s="95"/>
      <c r="E111" s="95"/>
      <c r="F111" s="96"/>
      <c r="G111" s="79" t="str">
        <f t="shared" si="5"/>
        <v/>
      </c>
      <c r="H111" s="97"/>
      <c r="I111" s="98"/>
      <c r="J111" s="99"/>
      <c r="K111" s="99"/>
      <c r="L111" s="99"/>
      <c r="M111" s="99"/>
      <c r="N111" s="99"/>
      <c r="O111" s="100"/>
      <c r="P111" s="91" t="str">
        <f t="shared" si="6"/>
        <v/>
      </c>
      <c r="Q111" s="92" t="str">
        <f t="shared" si="7"/>
        <v/>
      </c>
      <c r="R111" s="136" t="str">
        <f t="shared" si="8"/>
        <v/>
      </c>
      <c r="S111" s="136" t="str">
        <f t="shared" si="9"/>
        <v/>
      </c>
    </row>
    <row r="112" spans="1:19" s="47" customFormat="1" ht="18" customHeight="1" x14ac:dyDescent="0.15">
      <c r="A112" s="137">
        <v>91</v>
      </c>
      <c r="B112" s="93"/>
      <c r="C112" s="94"/>
      <c r="D112" s="95"/>
      <c r="E112" s="95"/>
      <c r="F112" s="96"/>
      <c r="G112" s="79" t="str">
        <f t="shared" si="5"/>
        <v/>
      </c>
      <c r="H112" s="97"/>
      <c r="I112" s="98"/>
      <c r="J112" s="99"/>
      <c r="K112" s="99"/>
      <c r="L112" s="99"/>
      <c r="M112" s="99"/>
      <c r="N112" s="99"/>
      <c r="O112" s="100"/>
      <c r="P112" s="91" t="str">
        <f t="shared" si="6"/>
        <v/>
      </c>
      <c r="Q112" s="92" t="str">
        <f t="shared" si="7"/>
        <v/>
      </c>
      <c r="R112" s="136" t="str">
        <f t="shared" si="8"/>
        <v/>
      </c>
      <c r="S112" s="136" t="str">
        <f t="shared" si="9"/>
        <v/>
      </c>
    </row>
    <row r="113" spans="1:19" s="47" customFormat="1" ht="18" customHeight="1" x14ac:dyDescent="0.15">
      <c r="A113" s="137">
        <v>92</v>
      </c>
      <c r="B113" s="93"/>
      <c r="C113" s="94"/>
      <c r="D113" s="95"/>
      <c r="E113" s="95"/>
      <c r="F113" s="96"/>
      <c r="G113" s="79" t="str">
        <f t="shared" si="5"/>
        <v/>
      </c>
      <c r="H113" s="97"/>
      <c r="I113" s="98"/>
      <c r="J113" s="99"/>
      <c r="K113" s="99"/>
      <c r="L113" s="99"/>
      <c r="M113" s="99"/>
      <c r="N113" s="99"/>
      <c r="O113" s="100"/>
      <c r="P113" s="91" t="str">
        <f t="shared" si="6"/>
        <v/>
      </c>
      <c r="Q113" s="92" t="str">
        <f t="shared" si="7"/>
        <v/>
      </c>
      <c r="R113" s="136" t="str">
        <f t="shared" si="8"/>
        <v/>
      </c>
      <c r="S113" s="136" t="str">
        <f t="shared" si="9"/>
        <v/>
      </c>
    </row>
    <row r="114" spans="1:19" s="47" customFormat="1" ht="18" customHeight="1" x14ac:dyDescent="0.15">
      <c r="A114" s="137">
        <v>93</v>
      </c>
      <c r="B114" s="93"/>
      <c r="C114" s="94"/>
      <c r="D114" s="95"/>
      <c r="E114" s="95"/>
      <c r="F114" s="96"/>
      <c r="G114" s="79" t="str">
        <f t="shared" si="5"/>
        <v/>
      </c>
      <c r="H114" s="97"/>
      <c r="I114" s="98"/>
      <c r="J114" s="99"/>
      <c r="K114" s="99"/>
      <c r="L114" s="99"/>
      <c r="M114" s="99"/>
      <c r="N114" s="99"/>
      <c r="O114" s="100"/>
      <c r="P114" s="91" t="str">
        <f t="shared" si="6"/>
        <v/>
      </c>
      <c r="Q114" s="92" t="str">
        <f t="shared" si="7"/>
        <v/>
      </c>
      <c r="R114" s="136" t="str">
        <f t="shared" si="8"/>
        <v/>
      </c>
      <c r="S114" s="136" t="str">
        <f t="shared" si="9"/>
        <v/>
      </c>
    </row>
    <row r="115" spans="1:19" s="47" customFormat="1" ht="18" customHeight="1" x14ac:dyDescent="0.15">
      <c r="A115" s="137">
        <v>94</v>
      </c>
      <c r="B115" s="93"/>
      <c r="C115" s="94"/>
      <c r="D115" s="95"/>
      <c r="E115" s="95"/>
      <c r="F115" s="96"/>
      <c r="G115" s="79" t="str">
        <f t="shared" si="5"/>
        <v/>
      </c>
      <c r="H115" s="97"/>
      <c r="I115" s="98"/>
      <c r="J115" s="99"/>
      <c r="K115" s="99"/>
      <c r="L115" s="99"/>
      <c r="M115" s="99"/>
      <c r="N115" s="99"/>
      <c r="O115" s="100"/>
      <c r="P115" s="91" t="str">
        <f t="shared" si="6"/>
        <v/>
      </c>
      <c r="Q115" s="92" t="str">
        <f t="shared" si="7"/>
        <v/>
      </c>
      <c r="R115" s="136" t="str">
        <f t="shared" si="8"/>
        <v/>
      </c>
      <c r="S115" s="136" t="str">
        <f t="shared" si="9"/>
        <v/>
      </c>
    </row>
    <row r="116" spans="1:19" s="47" customFormat="1" ht="18" customHeight="1" x14ac:dyDescent="0.15">
      <c r="A116" s="137">
        <v>95</v>
      </c>
      <c r="B116" s="93"/>
      <c r="C116" s="94"/>
      <c r="D116" s="95"/>
      <c r="E116" s="95"/>
      <c r="F116" s="96"/>
      <c r="G116" s="79" t="str">
        <f t="shared" si="5"/>
        <v/>
      </c>
      <c r="H116" s="97"/>
      <c r="I116" s="98"/>
      <c r="J116" s="99"/>
      <c r="K116" s="99"/>
      <c r="L116" s="99"/>
      <c r="M116" s="99"/>
      <c r="N116" s="99"/>
      <c r="O116" s="100"/>
      <c r="P116" s="91" t="str">
        <f t="shared" si="6"/>
        <v/>
      </c>
      <c r="Q116" s="92" t="str">
        <f t="shared" si="7"/>
        <v/>
      </c>
      <c r="R116" s="136" t="str">
        <f t="shared" si="8"/>
        <v/>
      </c>
      <c r="S116" s="136" t="str">
        <f t="shared" si="9"/>
        <v/>
      </c>
    </row>
    <row r="117" spans="1:19" s="47" customFormat="1" ht="18" customHeight="1" x14ac:dyDescent="0.15">
      <c r="A117" s="137">
        <v>96</v>
      </c>
      <c r="B117" s="93"/>
      <c r="C117" s="94"/>
      <c r="D117" s="95"/>
      <c r="E117" s="95"/>
      <c r="F117" s="96"/>
      <c r="G117" s="79" t="str">
        <f t="shared" si="5"/>
        <v/>
      </c>
      <c r="H117" s="97"/>
      <c r="I117" s="98"/>
      <c r="J117" s="99"/>
      <c r="K117" s="99"/>
      <c r="L117" s="99"/>
      <c r="M117" s="99"/>
      <c r="N117" s="99"/>
      <c r="O117" s="100"/>
      <c r="P117" s="91" t="str">
        <f t="shared" si="6"/>
        <v/>
      </c>
      <c r="Q117" s="92" t="str">
        <f t="shared" si="7"/>
        <v/>
      </c>
      <c r="R117" s="136" t="str">
        <f t="shared" si="8"/>
        <v/>
      </c>
      <c r="S117" s="136" t="str">
        <f t="shared" si="9"/>
        <v/>
      </c>
    </row>
    <row r="118" spans="1:19" s="47" customFormat="1" ht="18" customHeight="1" x14ac:dyDescent="0.15">
      <c r="A118" s="137">
        <v>97</v>
      </c>
      <c r="B118" s="93"/>
      <c r="C118" s="94"/>
      <c r="D118" s="95"/>
      <c r="E118" s="95"/>
      <c r="F118" s="96"/>
      <c r="G118" s="79" t="str">
        <f t="shared" si="5"/>
        <v/>
      </c>
      <c r="H118" s="97"/>
      <c r="I118" s="98"/>
      <c r="J118" s="99"/>
      <c r="K118" s="99"/>
      <c r="L118" s="99"/>
      <c r="M118" s="99"/>
      <c r="N118" s="99"/>
      <c r="O118" s="100"/>
      <c r="P118" s="91" t="str">
        <f t="shared" si="6"/>
        <v/>
      </c>
      <c r="Q118" s="92" t="str">
        <f t="shared" si="7"/>
        <v/>
      </c>
      <c r="R118" s="136" t="str">
        <f t="shared" si="8"/>
        <v/>
      </c>
      <c r="S118" s="136" t="str">
        <f t="shared" si="9"/>
        <v/>
      </c>
    </row>
    <row r="119" spans="1:19" s="47" customFormat="1" ht="18" customHeight="1" x14ac:dyDescent="0.15">
      <c r="A119" s="137">
        <v>98</v>
      </c>
      <c r="B119" s="93"/>
      <c r="C119" s="94"/>
      <c r="D119" s="95"/>
      <c r="E119" s="95"/>
      <c r="F119" s="96"/>
      <c r="G119" s="79" t="str">
        <f t="shared" si="5"/>
        <v/>
      </c>
      <c r="H119" s="97"/>
      <c r="I119" s="98"/>
      <c r="J119" s="99"/>
      <c r="K119" s="99"/>
      <c r="L119" s="99"/>
      <c r="M119" s="99"/>
      <c r="N119" s="99"/>
      <c r="O119" s="100"/>
      <c r="P119" s="91" t="str">
        <f t="shared" si="6"/>
        <v/>
      </c>
      <c r="Q119" s="92" t="str">
        <f t="shared" si="7"/>
        <v/>
      </c>
      <c r="R119" s="136" t="str">
        <f t="shared" si="8"/>
        <v/>
      </c>
      <c r="S119" s="136" t="str">
        <f t="shared" si="9"/>
        <v/>
      </c>
    </row>
    <row r="120" spans="1:19" s="47" customFormat="1" ht="18" customHeight="1" x14ac:dyDescent="0.15">
      <c r="A120" s="137">
        <v>99</v>
      </c>
      <c r="B120" s="93"/>
      <c r="C120" s="94"/>
      <c r="D120" s="95"/>
      <c r="E120" s="95"/>
      <c r="F120" s="96"/>
      <c r="G120" s="79" t="str">
        <f t="shared" si="5"/>
        <v/>
      </c>
      <c r="H120" s="97"/>
      <c r="I120" s="98"/>
      <c r="J120" s="99"/>
      <c r="K120" s="99"/>
      <c r="L120" s="99"/>
      <c r="M120" s="99"/>
      <c r="N120" s="99"/>
      <c r="O120" s="100"/>
      <c r="P120" s="91" t="str">
        <f t="shared" si="6"/>
        <v/>
      </c>
      <c r="Q120" s="92" t="str">
        <f t="shared" si="7"/>
        <v/>
      </c>
      <c r="R120" s="136" t="str">
        <f t="shared" si="8"/>
        <v/>
      </c>
      <c r="S120" s="136" t="str">
        <f t="shared" si="9"/>
        <v/>
      </c>
    </row>
    <row r="121" spans="1:19" s="47" customFormat="1" ht="18" customHeight="1" thickBot="1" x14ac:dyDescent="0.2">
      <c r="A121" s="137">
        <v>100</v>
      </c>
      <c r="B121" s="104"/>
      <c r="C121" s="105"/>
      <c r="D121" s="106"/>
      <c r="E121" s="106"/>
      <c r="F121" s="107"/>
      <c r="G121" s="79" t="str">
        <f t="shared" si="5"/>
        <v/>
      </c>
      <c r="H121" s="108"/>
      <c r="I121" s="109"/>
      <c r="J121" s="110"/>
      <c r="K121" s="110"/>
      <c r="L121" s="110"/>
      <c r="M121" s="110"/>
      <c r="N121" s="110"/>
      <c r="O121" s="111"/>
      <c r="P121" s="91" t="str">
        <f t="shared" si="6"/>
        <v/>
      </c>
      <c r="Q121" s="92" t="str">
        <f t="shared" si="7"/>
        <v/>
      </c>
      <c r="R121" s="136" t="str">
        <f t="shared" si="8"/>
        <v/>
      </c>
      <c r="S121" s="136" t="str">
        <f t="shared" si="9"/>
        <v/>
      </c>
    </row>
    <row r="122" spans="1:19" ht="18" customHeight="1" thickTop="1" x14ac:dyDescent="0.15">
      <c r="B122" s="112"/>
      <c r="C122" s="112"/>
      <c r="D122" s="112"/>
      <c r="E122" s="112"/>
      <c r="F122" s="113" t="s">
        <v>762</v>
      </c>
      <c r="G122" s="135">
        <f>SUM(G22:G121)</f>
        <v>0</v>
      </c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</row>
    <row r="123" spans="1:19" x14ac:dyDescent="0.15">
      <c r="A123" s="38"/>
    </row>
    <row r="124" spans="1:19" x14ac:dyDescent="0.15">
      <c r="A124" s="38"/>
    </row>
    <row r="125" spans="1:19" x14ac:dyDescent="0.15">
      <c r="A125" s="38"/>
    </row>
    <row r="126" spans="1:19" x14ac:dyDescent="0.15">
      <c r="A126" s="38"/>
    </row>
    <row r="127" spans="1:19" x14ac:dyDescent="0.15">
      <c r="A127" s="38"/>
    </row>
    <row r="128" spans="1:19" x14ac:dyDescent="0.15">
      <c r="A128" s="38"/>
    </row>
    <row r="129" spans="1:1" x14ac:dyDescent="0.15">
      <c r="A129" s="38"/>
    </row>
    <row r="130" spans="1:1" x14ac:dyDescent="0.15">
      <c r="A130" s="38"/>
    </row>
    <row r="131" spans="1:1" x14ac:dyDescent="0.15">
      <c r="A131" s="38"/>
    </row>
    <row r="132" spans="1:1" x14ac:dyDescent="0.15">
      <c r="A132" s="38"/>
    </row>
    <row r="133" spans="1:1" x14ac:dyDescent="0.15">
      <c r="A133" s="38"/>
    </row>
    <row r="134" spans="1:1" x14ac:dyDescent="0.15">
      <c r="A134" s="38"/>
    </row>
    <row r="135" spans="1:1" x14ac:dyDescent="0.15">
      <c r="A135" s="38"/>
    </row>
    <row r="136" spans="1:1" x14ac:dyDescent="0.15">
      <c r="A136" s="38"/>
    </row>
    <row r="137" spans="1:1" x14ac:dyDescent="0.15">
      <c r="A137" s="38"/>
    </row>
    <row r="138" spans="1:1" x14ac:dyDescent="0.15">
      <c r="A138" s="38"/>
    </row>
    <row r="139" spans="1:1" x14ac:dyDescent="0.15">
      <c r="A139" s="38"/>
    </row>
    <row r="140" spans="1:1" x14ac:dyDescent="0.15">
      <c r="A140" s="38"/>
    </row>
    <row r="141" spans="1:1" x14ac:dyDescent="0.15">
      <c r="A141" s="38"/>
    </row>
    <row r="142" spans="1:1" x14ac:dyDescent="0.15">
      <c r="A142" s="38"/>
    </row>
    <row r="143" spans="1:1" x14ac:dyDescent="0.15">
      <c r="A143" s="38"/>
    </row>
    <row r="144" spans="1:1" x14ac:dyDescent="0.15">
      <c r="A144" s="38"/>
    </row>
    <row r="145" spans="1:1" x14ac:dyDescent="0.15">
      <c r="A145" s="38"/>
    </row>
    <row r="146" spans="1:1" x14ac:dyDescent="0.15">
      <c r="A146" s="38"/>
    </row>
    <row r="147" spans="1:1" x14ac:dyDescent="0.15">
      <c r="A147" s="38"/>
    </row>
    <row r="148" spans="1:1" x14ac:dyDescent="0.15">
      <c r="A148" s="38"/>
    </row>
    <row r="149" spans="1:1" x14ac:dyDescent="0.15">
      <c r="A149" s="38"/>
    </row>
    <row r="150" spans="1:1" x14ac:dyDescent="0.15">
      <c r="A150" s="38"/>
    </row>
    <row r="151" spans="1:1" x14ac:dyDescent="0.15">
      <c r="A151" s="38"/>
    </row>
    <row r="152" spans="1:1" x14ac:dyDescent="0.15">
      <c r="A152" s="38"/>
    </row>
    <row r="153" spans="1:1" x14ac:dyDescent="0.15">
      <c r="A153" s="38"/>
    </row>
    <row r="154" spans="1:1" x14ac:dyDescent="0.15">
      <c r="A154" s="38"/>
    </row>
    <row r="155" spans="1:1" x14ac:dyDescent="0.15">
      <c r="A155" s="38"/>
    </row>
    <row r="156" spans="1:1" x14ac:dyDescent="0.15">
      <c r="A156" s="38"/>
    </row>
    <row r="157" spans="1:1" x14ac:dyDescent="0.15">
      <c r="A157" s="38"/>
    </row>
    <row r="158" spans="1:1" x14ac:dyDescent="0.15">
      <c r="A158" s="38"/>
    </row>
    <row r="159" spans="1:1" x14ac:dyDescent="0.15">
      <c r="A159" s="38"/>
    </row>
    <row r="160" spans="1:1" x14ac:dyDescent="0.15">
      <c r="A160" s="38"/>
    </row>
    <row r="161" spans="1:1" x14ac:dyDescent="0.15">
      <c r="A161" s="38"/>
    </row>
    <row r="162" spans="1:1" x14ac:dyDescent="0.15">
      <c r="A162" s="38"/>
    </row>
    <row r="163" spans="1:1" x14ac:dyDescent="0.15">
      <c r="A163" s="38"/>
    </row>
    <row r="164" spans="1:1" x14ac:dyDescent="0.15">
      <c r="A164" s="38"/>
    </row>
    <row r="165" spans="1:1" x14ac:dyDescent="0.15">
      <c r="A165" s="38"/>
    </row>
    <row r="166" spans="1:1" x14ac:dyDescent="0.15">
      <c r="A166" s="38"/>
    </row>
    <row r="167" spans="1:1" x14ac:dyDescent="0.15">
      <c r="A167" s="38"/>
    </row>
    <row r="168" spans="1:1" x14ac:dyDescent="0.15">
      <c r="A168" s="38"/>
    </row>
    <row r="169" spans="1:1" x14ac:dyDescent="0.15">
      <c r="A169" s="38"/>
    </row>
    <row r="170" spans="1:1" x14ac:dyDescent="0.15">
      <c r="A170" s="38"/>
    </row>
    <row r="171" spans="1:1" x14ac:dyDescent="0.15">
      <c r="A171" s="38"/>
    </row>
    <row r="172" spans="1:1" x14ac:dyDescent="0.15">
      <c r="A172" s="38"/>
    </row>
    <row r="173" spans="1:1" x14ac:dyDescent="0.15">
      <c r="A173" s="38"/>
    </row>
    <row r="174" spans="1:1" x14ac:dyDescent="0.15">
      <c r="A174" s="38"/>
    </row>
    <row r="175" spans="1:1" x14ac:dyDescent="0.15">
      <c r="A175" s="38"/>
    </row>
    <row r="176" spans="1:1" x14ac:dyDescent="0.15">
      <c r="A176" s="38"/>
    </row>
    <row r="177" spans="1:1" x14ac:dyDescent="0.15">
      <c r="A177" s="38"/>
    </row>
    <row r="178" spans="1:1" x14ac:dyDescent="0.15">
      <c r="A178" s="38"/>
    </row>
    <row r="179" spans="1:1" x14ac:dyDescent="0.15">
      <c r="A179" s="38"/>
    </row>
    <row r="180" spans="1:1" x14ac:dyDescent="0.15">
      <c r="A180" s="38"/>
    </row>
    <row r="181" spans="1:1" x14ac:dyDescent="0.15">
      <c r="A181" s="38"/>
    </row>
    <row r="182" spans="1:1" x14ac:dyDescent="0.15">
      <c r="A182" s="38"/>
    </row>
    <row r="183" spans="1:1" x14ac:dyDescent="0.15">
      <c r="A183" s="38"/>
    </row>
    <row r="184" spans="1:1" x14ac:dyDescent="0.15">
      <c r="A184" s="38"/>
    </row>
    <row r="185" spans="1:1" x14ac:dyDescent="0.15">
      <c r="A185" s="38"/>
    </row>
    <row r="186" spans="1:1" x14ac:dyDescent="0.15">
      <c r="A186" s="38"/>
    </row>
    <row r="187" spans="1:1" x14ac:dyDescent="0.15">
      <c r="A187" s="38"/>
    </row>
    <row r="188" spans="1:1" x14ac:dyDescent="0.15">
      <c r="A188" s="38"/>
    </row>
    <row r="189" spans="1:1" x14ac:dyDescent="0.15">
      <c r="A189" s="38"/>
    </row>
    <row r="190" spans="1:1" x14ac:dyDescent="0.15">
      <c r="A190" s="38"/>
    </row>
    <row r="191" spans="1:1" x14ac:dyDescent="0.15">
      <c r="A191" s="38"/>
    </row>
    <row r="192" spans="1:1" x14ac:dyDescent="0.15">
      <c r="A192" s="38"/>
    </row>
    <row r="193" spans="1:1" x14ac:dyDescent="0.15">
      <c r="A193" s="38"/>
    </row>
    <row r="194" spans="1:1" x14ac:dyDescent="0.15">
      <c r="A194" s="38"/>
    </row>
    <row r="195" spans="1:1" x14ac:dyDescent="0.15">
      <c r="A195" s="38"/>
    </row>
    <row r="196" spans="1:1" x14ac:dyDescent="0.15">
      <c r="A196" s="38"/>
    </row>
    <row r="197" spans="1:1" x14ac:dyDescent="0.15">
      <c r="A197" s="38"/>
    </row>
    <row r="198" spans="1:1" x14ac:dyDescent="0.15">
      <c r="A198" s="38"/>
    </row>
    <row r="199" spans="1:1" x14ac:dyDescent="0.15">
      <c r="A199" s="38"/>
    </row>
    <row r="200" spans="1:1" x14ac:dyDescent="0.15">
      <c r="A200" s="38"/>
    </row>
    <row r="201" spans="1:1" x14ac:dyDescent="0.15">
      <c r="A201" s="38"/>
    </row>
    <row r="202" spans="1:1" x14ac:dyDescent="0.15">
      <c r="A202" s="38"/>
    </row>
    <row r="203" spans="1:1" x14ac:dyDescent="0.15">
      <c r="A203" s="38"/>
    </row>
    <row r="204" spans="1:1" x14ac:dyDescent="0.15">
      <c r="A204" s="38"/>
    </row>
    <row r="205" spans="1:1" x14ac:dyDescent="0.15">
      <c r="A205" s="38"/>
    </row>
    <row r="206" spans="1:1" x14ac:dyDescent="0.15">
      <c r="A206" s="38"/>
    </row>
    <row r="207" spans="1:1" x14ac:dyDescent="0.15">
      <c r="A207" s="38"/>
    </row>
    <row r="208" spans="1:1" x14ac:dyDescent="0.15">
      <c r="A208" s="38"/>
    </row>
    <row r="209" spans="1:1" x14ac:dyDescent="0.15">
      <c r="A209" s="38"/>
    </row>
    <row r="210" spans="1:1" x14ac:dyDescent="0.15">
      <c r="A210" s="38"/>
    </row>
    <row r="211" spans="1:1" x14ac:dyDescent="0.15">
      <c r="A211" s="38"/>
    </row>
    <row r="212" spans="1:1" x14ac:dyDescent="0.15">
      <c r="A212" s="38"/>
    </row>
    <row r="213" spans="1:1" x14ac:dyDescent="0.15">
      <c r="A213" s="38"/>
    </row>
    <row r="214" spans="1:1" x14ac:dyDescent="0.15">
      <c r="A214" s="38"/>
    </row>
    <row r="215" spans="1:1" x14ac:dyDescent="0.15">
      <c r="A215" s="38"/>
    </row>
    <row r="216" spans="1:1" x14ac:dyDescent="0.15">
      <c r="A216" s="38"/>
    </row>
    <row r="217" spans="1:1" x14ac:dyDescent="0.15">
      <c r="A217" s="38"/>
    </row>
    <row r="218" spans="1:1" x14ac:dyDescent="0.15">
      <c r="A218" s="38"/>
    </row>
    <row r="219" spans="1:1" x14ac:dyDescent="0.15">
      <c r="A219" s="38"/>
    </row>
    <row r="220" spans="1:1" x14ac:dyDescent="0.15">
      <c r="A220" s="38"/>
    </row>
    <row r="221" spans="1:1" x14ac:dyDescent="0.15">
      <c r="A221" s="38"/>
    </row>
    <row r="222" spans="1:1" x14ac:dyDescent="0.15">
      <c r="A222" s="38"/>
    </row>
    <row r="223" spans="1:1" x14ac:dyDescent="0.15">
      <c r="A223" s="38"/>
    </row>
    <row r="224" spans="1:1" x14ac:dyDescent="0.15">
      <c r="A224" s="38"/>
    </row>
    <row r="225" spans="1:1" x14ac:dyDescent="0.15">
      <c r="A225" s="38"/>
    </row>
    <row r="226" spans="1:1" x14ac:dyDescent="0.15">
      <c r="A226" s="38"/>
    </row>
    <row r="227" spans="1:1" x14ac:dyDescent="0.15">
      <c r="A227" s="38"/>
    </row>
    <row r="228" spans="1:1" x14ac:dyDescent="0.15">
      <c r="A228" s="38"/>
    </row>
    <row r="229" spans="1:1" x14ac:dyDescent="0.15">
      <c r="A229" s="38"/>
    </row>
    <row r="230" spans="1:1" x14ac:dyDescent="0.15">
      <c r="A230" s="38"/>
    </row>
    <row r="231" spans="1:1" x14ac:dyDescent="0.15">
      <c r="A231" s="38"/>
    </row>
    <row r="232" spans="1:1" x14ac:dyDescent="0.15">
      <c r="A232" s="38"/>
    </row>
    <row r="233" spans="1:1" x14ac:dyDescent="0.15">
      <c r="A233" s="38"/>
    </row>
    <row r="234" spans="1:1" x14ac:dyDescent="0.15">
      <c r="A234" s="38"/>
    </row>
    <row r="235" spans="1:1" x14ac:dyDescent="0.15">
      <c r="A235" s="38"/>
    </row>
    <row r="236" spans="1:1" x14ac:dyDescent="0.15">
      <c r="A236" s="38"/>
    </row>
    <row r="237" spans="1:1" x14ac:dyDescent="0.15">
      <c r="A237" s="38"/>
    </row>
    <row r="238" spans="1:1" x14ac:dyDescent="0.15">
      <c r="A238" s="38"/>
    </row>
    <row r="239" spans="1:1" x14ac:dyDescent="0.15">
      <c r="A239" s="38"/>
    </row>
    <row r="240" spans="1:1" x14ac:dyDescent="0.15">
      <c r="A240" s="38"/>
    </row>
    <row r="241" spans="1:1" x14ac:dyDescent="0.15">
      <c r="A241" s="38"/>
    </row>
    <row r="242" spans="1:1" x14ac:dyDescent="0.15">
      <c r="A242" s="38"/>
    </row>
    <row r="243" spans="1:1" x14ac:dyDescent="0.15">
      <c r="A243" s="38"/>
    </row>
    <row r="244" spans="1:1" x14ac:dyDescent="0.15">
      <c r="A244" s="38"/>
    </row>
    <row r="245" spans="1:1" x14ac:dyDescent="0.15">
      <c r="A245" s="38"/>
    </row>
    <row r="246" spans="1:1" x14ac:dyDescent="0.15">
      <c r="A246" s="38"/>
    </row>
    <row r="247" spans="1:1" x14ac:dyDescent="0.15">
      <c r="A247" s="38"/>
    </row>
    <row r="248" spans="1:1" x14ac:dyDescent="0.15">
      <c r="A248" s="38"/>
    </row>
    <row r="249" spans="1:1" x14ac:dyDescent="0.15">
      <c r="A249" s="38"/>
    </row>
    <row r="250" spans="1:1" x14ac:dyDescent="0.15">
      <c r="A250" s="38"/>
    </row>
    <row r="251" spans="1:1" x14ac:dyDescent="0.15">
      <c r="A251" s="38"/>
    </row>
    <row r="252" spans="1:1" x14ac:dyDescent="0.15">
      <c r="A252" s="38"/>
    </row>
    <row r="253" spans="1:1" x14ac:dyDescent="0.15">
      <c r="A253" s="38"/>
    </row>
    <row r="254" spans="1:1" x14ac:dyDescent="0.15">
      <c r="A254" s="38"/>
    </row>
    <row r="255" spans="1:1" x14ac:dyDescent="0.15">
      <c r="A255" s="38"/>
    </row>
    <row r="256" spans="1:1" x14ac:dyDescent="0.15">
      <c r="A256" s="38"/>
    </row>
    <row r="257" spans="1:1" x14ac:dyDescent="0.15">
      <c r="A257" s="38"/>
    </row>
    <row r="258" spans="1:1" x14ac:dyDescent="0.15">
      <c r="A258" s="38"/>
    </row>
    <row r="259" spans="1:1" x14ac:dyDescent="0.15">
      <c r="A259" s="38"/>
    </row>
    <row r="260" spans="1:1" x14ac:dyDescent="0.15">
      <c r="A260" s="38"/>
    </row>
    <row r="261" spans="1:1" x14ac:dyDescent="0.15">
      <c r="A261" s="38"/>
    </row>
    <row r="262" spans="1:1" x14ac:dyDescent="0.15">
      <c r="A262" s="38"/>
    </row>
    <row r="263" spans="1:1" x14ac:dyDescent="0.15">
      <c r="A263" s="38"/>
    </row>
    <row r="264" spans="1:1" x14ac:dyDescent="0.15">
      <c r="A264" s="38"/>
    </row>
    <row r="265" spans="1:1" x14ac:dyDescent="0.15">
      <c r="A265" s="38"/>
    </row>
    <row r="266" spans="1:1" x14ac:dyDescent="0.15">
      <c r="A266" s="38"/>
    </row>
    <row r="267" spans="1:1" x14ac:dyDescent="0.15">
      <c r="A267" s="38"/>
    </row>
    <row r="268" spans="1:1" x14ac:dyDescent="0.15">
      <c r="A268" s="38"/>
    </row>
    <row r="269" spans="1:1" x14ac:dyDescent="0.15">
      <c r="A269" s="38"/>
    </row>
    <row r="270" spans="1:1" x14ac:dyDescent="0.15">
      <c r="A270" s="38"/>
    </row>
    <row r="271" spans="1:1" x14ac:dyDescent="0.15">
      <c r="A271" s="38"/>
    </row>
    <row r="272" spans="1:1" x14ac:dyDescent="0.15">
      <c r="A272" s="38"/>
    </row>
    <row r="273" spans="1:1" x14ac:dyDescent="0.15">
      <c r="A273" s="38"/>
    </row>
    <row r="274" spans="1:1" x14ac:dyDescent="0.15">
      <c r="A274" s="38"/>
    </row>
    <row r="275" spans="1:1" x14ac:dyDescent="0.15">
      <c r="A275" s="38"/>
    </row>
    <row r="276" spans="1:1" x14ac:dyDescent="0.15">
      <c r="A276" s="38"/>
    </row>
    <row r="277" spans="1:1" x14ac:dyDescent="0.15">
      <c r="A277" s="38"/>
    </row>
    <row r="278" spans="1:1" x14ac:dyDescent="0.15">
      <c r="A278" s="38"/>
    </row>
    <row r="279" spans="1:1" x14ac:dyDescent="0.15">
      <c r="A279" s="38"/>
    </row>
    <row r="280" spans="1:1" x14ac:dyDescent="0.15">
      <c r="A280" s="38"/>
    </row>
    <row r="281" spans="1:1" x14ac:dyDescent="0.15">
      <c r="A281" s="38"/>
    </row>
    <row r="282" spans="1:1" x14ac:dyDescent="0.15">
      <c r="A282" s="38"/>
    </row>
    <row r="283" spans="1:1" x14ac:dyDescent="0.15">
      <c r="A283" s="38"/>
    </row>
    <row r="284" spans="1:1" x14ac:dyDescent="0.15">
      <c r="A284" s="38"/>
    </row>
    <row r="285" spans="1:1" x14ac:dyDescent="0.15">
      <c r="A285" s="38"/>
    </row>
    <row r="286" spans="1:1" x14ac:dyDescent="0.15">
      <c r="A286" s="38"/>
    </row>
    <row r="287" spans="1:1" x14ac:dyDescent="0.15">
      <c r="A287" s="38"/>
    </row>
    <row r="288" spans="1:1" x14ac:dyDescent="0.15">
      <c r="A288" s="38"/>
    </row>
    <row r="289" spans="1:1" x14ac:dyDescent="0.15">
      <c r="A289" s="38"/>
    </row>
    <row r="290" spans="1:1" x14ac:dyDescent="0.15">
      <c r="A290" s="38"/>
    </row>
    <row r="291" spans="1:1" x14ac:dyDescent="0.15">
      <c r="A291" s="38"/>
    </row>
    <row r="292" spans="1:1" x14ac:dyDescent="0.15">
      <c r="A292" s="38"/>
    </row>
    <row r="293" spans="1:1" x14ac:dyDescent="0.15">
      <c r="A293" s="38"/>
    </row>
    <row r="294" spans="1:1" x14ac:dyDescent="0.15">
      <c r="A294" s="38"/>
    </row>
    <row r="295" spans="1:1" x14ac:dyDescent="0.15">
      <c r="A295" s="38"/>
    </row>
    <row r="296" spans="1:1" x14ac:dyDescent="0.15">
      <c r="A296" s="38"/>
    </row>
    <row r="297" spans="1:1" x14ac:dyDescent="0.15">
      <c r="A297" s="38"/>
    </row>
    <row r="298" spans="1:1" x14ac:dyDescent="0.15">
      <c r="A298" s="38"/>
    </row>
    <row r="299" spans="1:1" x14ac:dyDescent="0.15">
      <c r="A299" s="38"/>
    </row>
    <row r="300" spans="1:1" x14ac:dyDescent="0.15">
      <c r="A300" s="38"/>
    </row>
    <row r="301" spans="1:1" x14ac:dyDescent="0.15">
      <c r="A301" s="38"/>
    </row>
    <row r="302" spans="1:1" x14ac:dyDescent="0.15">
      <c r="A302" s="38"/>
    </row>
    <row r="303" spans="1:1" x14ac:dyDescent="0.15">
      <c r="A303" s="38"/>
    </row>
    <row r="304" spans="1:1" x14ac:dyDescent="0.15">
      <c r="A304" s="38"/>
    </row>
    <row r="305" spans="1:1" x14ac:dyDescent="0.15">
      <c r="A305" s="38"/>
    </row>
    <row r="306" spans="1:1" x14ac:dyDescent="0.15">
      <c r="A306" s="38"/>
    </row>
    <row r="307" spans="1:1" x14ac:dyDescent="0.15">
      <c r="A307" s="38"/>
    </row>
    <row r="308" spans="1:1" x14ac:dyDescent="0.15">
      <c r="A308" s="38"/>
    </row>
    <row r="309" spans="1:1" x14ac:dyDescent="0.15">
      <c r="A309" s="38"/>
    </row>
    <row r="310" spans="1:1" x14ac:dyDescent="0.15">
      <c r="A310" s="38"/>
    </row>
    <row r="311" spans="1:1" x14ac:dyDescent="0.15">
      <c r="A311" s="38"/>
    </row>
    <row r="312" spans="1:1" x14ac:dyDescent="0.15">
      <c r="A312" s="38"/>
    </row>
    <row r="313" spans="1:1" x14ac:dyDescent="0.15">
      <c r="A313" s="38"/>
    </row>
    <row r="314" spans="1:1" x14ac:dyDescent="0.15">
      <c r="A314" s="38"/>
    </row>
    <row r="315" spans="1:1" x14ac:dyDescent="0.15">
      <c r="A315" s="38"/>
    </row>
    <row r="316" spans="1:1" x14ac:dyDescent="0.15">
      <c r="A316" s="38"/>
    </row>
    <row r="317" spans="1:1" x14ac:dyDescent="0.15">
      <c r="A317" s="38"/>
    </row>
    <row r="318" spans="1:1" x14ac:dyDescent="0.15">
      <c r="A318" s="38"/>
    </row>
    <row r="319" spans="1:1" x14ac:dyDescent="0.15">
      <c r="A319" s="38"/>
    </row>
    <row r="320" spans="1:1" x14ac:dyDescent="0.15">
      <c r="A320" s="38"/>
    </row>
    <row r="321" spans="1:1" x14ac:dyDescent="0.15">
      <c r="A321" s="38"/>
    </row>
    <row r="322" spans="1:1" x14ac:dyDescent="0.15">
      <c r="A322" s="38"/>
    </row>
    <row r="323" spans="1:1" x14ac:dyDescent="0.15">
      <c r="A323" s="38"/>
    </row>
    <row r="324" spans="1:1" x14ac:dyDescent="0.15">
      <c r="A324" s="38"/>
    </row>
    <row r="325" spans="1:1" x14ac:dyDescent="0.15">
      <c r="A325" s="38"/>
    </row>
    <row r="326" spans="1:1" x14ac:dyDescent="0.15">
      <c r="A326" s="38"/>
    </row>
    <row r="327" spans="1:1" x14ac:dyDescent="0.15">
      <c r="A327" s="38"/>
    </row>
    <row r="328" spans="1:1" x14ac:dyDescent="0.15">
      <c r="A328" s="38"/>
    </row>
    <row r="329" spans="1:1" x14ac:dyDescent="0.15">
      <c r="A329" s="38"/>
    </row>
    <row r="330" spans="1:1" x14ac:dyDescent="0.15">
      <c r="A330" s="38"/>
    </row>
    <row r="331" spans="1:1" x14ac:dyDescent="0.15">
      <c r="A331" s="38"/>
    </row>
    <row r="332" spans="1:1" x14ac:dyDescent="0.15">
      <c r="A332" s="38"/>
    </row>
    <row r="333" spans="1:1" x14ac:dyDescent="0.15">
      <c r="A333" s="38"/>
    </row>
    <row r="334" spans="1:1" x14ac:dyDescent="0.15">
      <c r="A334" s="38"/>
    </row>
    <row r="335" spans="1:1" x14ac:dyDescent="0.15">
      <c r="A335" s="38"/>
    </row>
    <row r="336" spans="1:1" x14ac:dyDescent="0.15">
      <c r="A336" s="38"/>
    </row>
    <row r="337" spans="1:1" x14ac:dyDescent="0.15">
      <c r="A337" s="38"/>
    </row>
    <row r="338" spans="1:1" x14ac:dyDescent="0.15">
      <c r="A338" s="38"/>
    </row>
    <row r="339" spans="1:1" x14ac:dyDescent="0.15">
      <c r="A339" s="38"/>
    </row>
    <row r="340" spans="1:1" x14ac:dyDescent="0.15">
      <c r="A340" s="38"/>
    </row>
    <row r="341" spans="1:1" x14ac:dyDescent="0.15">
      <c r="A341" s="38"/>
    </row>
    <row r="342" spans="1:1" x14ac:dyDescent="0.15">
      <c r="A342" s="38"/>
    </row>
    <row r="343" spans="1:1" x14ac:dyDescent="0.15">
      <c r="A343" s="38"/>
    </row>
    <row r="344" spans="1:1" x14ac:dyDescent="0.15">
      <c r="A344" s="38"/>
    </row>
    <row r="345" spans="1:1" x14ac:dyDescent="0.15">
      <c r="A345" s="38"/>
    </row>
    <row r="346" spans="1:1" x14ac:dyDescent="0.15">
      <c r="A346" s="38"/>
    </row>
    <row r="347" spans="1:1" x14ac:dyDescent="0.15">
      <c r="A347" s="38"/>
    </row>
    <row r="348" spans="1:1" x14ac:dyDescent="0.15">
      <c r="A348" s="38"/>
    </row>
    <row r="349" spans="1:1" x14ac:dyDescent="0.15">
      <c r="A349" s="38"/>
    </row>
    <row r="350" spans="1:1" x14ac:dyDescent="0.15">
      <c r="A350" s="38"/>
    </row>
    <row r="351" spans="1:1" x14ac:dyDescent="0.15">
      <c r="A351" s="38"/>
    </row>
    <row r="352" spans="1:1" x14ac:dyDescent="0.15">
      <c r="A352" s="38"/>
    </row>
    <row r="353" spans="1:1" x14ac:dyDescent="0.15">
      <c r="A353" s="38"/>
    </row>
    <row r="354" spans="1:1" x14ac:dyDescent="0.15">
      <c r="A354" s="38"/>
    </row>
    <row r="355" spans="1:1" x14ac:dyDescent="0.15">
      <c r="A355" s="38"/>
    </row>
    <row r="356" spans="1:1" x14ac:dyDescent="0.15">
      <c r="A356" s="38"/>
    </row>
    <row r="357" spans="1:1" x14ac:dyDescent="0.15">
      <c r="A357" s="38"/>
    </row>
    <row r="358" spans="1:1" x14ac:dyDescent="0.15">
      <c r="A358" s="38"/>
    </row>
    <row r="359" spans="1:1" x14ac:dyDescent="0.15">
      <c r="A359" s="38"/>
    </row>
    <row r="360" spans="1:1" x14ac:dyDescent="0.15">
      <c r="A360" s="38"/>
    </row>
    <row r="361" spans="1:1" x14ac:dyDescent="0.15">
      <c r="A361" s="38"/>
    </row>
    <row r="362" spans="1:1" x14ac:dyDescent="0.15">
      <c r="A362" s="38"/>
    </row>
    <row r="363" spans="1:1" x14ac:dyDescent="0.15">
      <c r="A363" s="38"/>
    </row>
    <row r="364" spans="1:1" x14ac:dyDescent="0.15">
      <c r="A364" s="38"/>
    </row>
    <row r="365" spans="1:1" x14ac:dyDescent="0.15">
      <c r="A365" s="38"/>
    </row>
    <row r="366" spans="1:1" x14ac:dyDescent="0.15">
      <c r="A366" s="38"/>
    </row>
    <row r="367" spans="1:1" x14ac:dyDescent="0.15">
      <c r="A367" s="38"/>
    </row>
    <row r="368" spans="1:1" x14ac:dyDescent="0.15">
      <c r="A368" s="38"/>
    </row>
    <row r="369" spans="1:1" x14ac:dyDescent="0.15">
      <c r="A369" s="38"/>
    </row>
    <row r="370" spans="1:1" x14ac:dyDescent="0.15">
      <c r="A370" s="38"/>
    </row>
    <row r="371" spans="1:1" x14ac:dyDescent="0.15">
      <c r="A371" s="38"/>
    </row>
    <row r="372" spans="1:1" x14ac:dyDescent="0.15">
      <c r="A372" s="38"/>
    </row>
    <row r="373" spans="1:1" x14ac:dyDescent="0.15">
      <c r="A373" s="38"/>
    </row>
    <row r="374" spans="1:1" x14ac:dyDescent="0.15">
      <c r="A374" s="38"/>
    </row>
    <row r="375" spans="1:1" x14ac:dyDescent="0.15">
      <c r="A375" s="38"/>
    </row>
    <row r="376" spans="1:1" x14ac:dyDescent="0.15">
      <c r="A376" s="38"/>
    </row>
    <row r="377" spans="1:1" x14ac:dyDescent="0.15">
      <c r="A377" s="38"/>
    </row>
    <row r="378" spans="1:1" x14ac:dyDescent="0.15">
      <c r="A378" s="38"/>
    </row>
    <row r="379" spans="1:1" x14ac:dyDescent="0.15">
      <c r="A379" s="38"/>
    </row>
    <row r="380" spans="1:1" x14ac:dyDescent="0.15">
      <c r="A380" s="38"/>
    </row>
    <row r="381" spans="1:1" x14ac:dyDescent="0.15">
      <c r="A381" s="38"/>
    </row>
    <row r="382" spans="1:1" x14ac:dyDescent="0.15">
      <c r="A382" s="38"/>
    </row>
    <row r="383" spans="1:1" x14ac:dyDescent="0.15">
      <c r="A383" s="38"/>
    </row>
    <row r="384" spans="1:1" x14ac:dyDescent="0.15">
      <c r="A384" s="38"/>
    </row>
    <row r="385" spans="1:1" x14ac:dyDescent="0.15">
      <c r="A385" s="38"/>
    </row>
    <row r="386" spans="1:1" x14ac:dyDescent="0.15">
      <c r="A386" s="38"/>
    </row>
    <row r="387" spans="1:1" x14ac:dyDescent="0.15">
      <c r="A387" s="38"/>
    </row>
    <row r="388" spans="1:1" x14ac:dyDescent="0.15">
      <c r="A388" s="38"/>
    </row>
    <row r="389" spans="1:1" x14ac:dyDescent="0.15">
      <c r="A389" s="38"/>
    </row>
    <row r="390" spans="1:1" x14ac:dyDescent="0.15">
      <c r="A390" s="38"/>
    </row>
    <row r="391" spans="1:1" x14ac:dyDescent="0.15">
      <c r="A391" s="38"/>
    </row>
    <row r="392" spans="1:1" x14ac:dyDescent="0.15">
      <c r="A392" s="38"/>
    </row>
    <row r="393" spans="1:1" x14ac:dyDescent="0.15">
      <c r="A393" s="38"/>
    </row>
    <row r="394" spans="1:1" x14ac:dyDescent="0.15">
      <c r="A394" s="38"/>
    </row>
    <row r="395" spans="1:1" x14ac:dyDescent="0.15">
      <c r="A395" s="38"/>
    </row>
    <row r="396" spans="1:1" x14ac:dyDescent="0.15">
      <c r="A396" s="38"/>
    </row>
    <row r="397" spans="1:1" x14ac:dyDescent="0.15">
      <c r="A397" s="38"/>
    </row>
    <row r="398" spans="1:1" x14ac:dyDescent="0.15">
      <c r="A398" s="38"/>
    </row>
    <row r="399" spans="1:1" x14ac:dyDescent="0.15">
      <c r="A399" s="38"/>
    </row>
    <row r="400" spans="1:1" x14ac:dyDescent="0.15">
      <c r="A400" s="38"/>
    </row>
    <row r="401" spans="1:1" x14ac:dyDescent="0.15">
      <c r="A401" s="38"/>
    </row>
    <row r="402" spans="1:1" x14ac:dyDescent="0.15">
      <c r="A402" s="38"/>
    </row>
    <row r="403" spans="1:1" x14ac:dyDescent="0.15">
      <c r="A403" s="38"/>
    </row>
    <row r="404" spans="1:1" x14ac:dyDescent="0.15">
      <c r="A404" s="38"/>
    </row>
    <row r="405" spans="1:1" x14ac:dyDescent="0.15">
      <c r="A405" s="38"/>
    </row>
    <row r="406" spans="1:1" x14ac:dyDescent="0.15">
      <c r="A406" s="38"/>
    </row>
    <row r="407" spans="1:1" x14ac:dyDescent="0.15">
      <c r="A407" s="38"/>
    </row>
    <row r="408" spans="1:1" x14ac:dyDescent="0.15">
      <c r="A408" s="38"/>
    </row>
    <row r="409" spans="1:1" x14ac:dyDescent="0.15">
      <c r="A409" s="38"/>
    </row>
    <row r="410" spans="1:1" x14ac:dyDescent="0.15">
      <c r="A410" s="38"/>
    </row>
    <row r="411" spans="1:1" x14ac:dyDescent="0.15">
      <c r="A411" s="38"/>
    </row>
    <row r="412" spans="1:1" x14ac:dyDescent="0.15">
      <c r="A412" s="38"/>
    </row>
    <row r="413" spans="1:1" x14ac:dyDescent="0.15">
      <c r="A413" s="38"/>
    </row>
    <row r="414" spans="1:1" x14ac:dyDescent="0.15">
      <c r="A414" s="38"/>
    </row>
    <row r="415" spans="1:1" x14ac:dyDescent="0.15">
      <c r="A415" s="38"/>
    </row>
    <row r="416" spans="1:1" x14ac:dyDescent="0.15">
      <c r="A416" s="38"/>
    </row>
    <row r="417" spans="1:1" x14ac:dyDescent="0.15">
      <c r="A417" s="38"/>
    </row>
    <row r="418" spans="1:1" x14ac:dyDescent="0.15">
      <c r="A418" s="38"/>
    </row>
    <row r="419" spans="1:1" x14ac:dyDescent="0.15">
      <c r="A419" s="38"/>
    </row>
    <row r="420" spans="1:1" x14ac:dyDescent="0.15">
      <c r="A420" s="38"/>
    </row>
    <row r="421" spans="1:1" x14ac:dyDescent="0.15">
      <c r="A421" s="38"/>
    </row>
    <row r="422" spans="1:1" x14ac:dyDescent="0.15">
      <c r="A422" s="38"/>
    </row>
    <row r="423" spans="1:1" x14ac:dyDescent="0.15">
      <c r="A423" s="38"/>
    </row>
    <row r="424" spans="1:1" x14ac:dyDescent="0.15">
      <c r="A424" s="38"/>
    </row>
    <row r="425" spans="1:1" x14ac:dyDescent="0.15">
      <c r="A425" s="38"/>
    </row>
    <row r="426" spans="1:1" x14ac:dyDescent="0.15">
      <c r="A426" s="38"/>
    </row>
    <row r="427" spans="1:1" x14ac:dyDescent="0.15">
      <c r="A427" s="38"/>
    </row>
    <row r="428" spans="1:1" x14ac:dyDescent="0.15">
      <c r="A428" s="38"/>
    </row>
    <row r="429" spans="1:1" x14ac:dyDescent="0.15">
      <c r="A429" s="38"/>
    </row>
    <row r="430" spans="1:1" x14ac:dyDescent="0.15">
      <c r="A430" s="38"/>
    </row>
    <row r="431" spans="1:1" x14ac:dyDescent="0.15">
      <c r="A431" s="38"/>
    </row>
    <row r="432" spans="1:1" x14ac:dyDescent="0.15">
      <c r="A432" s="38"/>
    </row>
    <row r="433" spans="1:1" x14ac:dyDescent="0.15">
      <c r="A433" s="38"/>
    </row>
    <row r="434" spans="1:1" x14ac:dyDescent="0.15">
      <c r="A434" s="38"/>
    </row>
    <row r="435" spans="1:1" x14ac:dyDescent="0.15">
      <c r="A435" s="38"/>
    </row>
    <row r="436" spans="1:1" x14ac:dyDescent="0.15">
      <c r="A436" s="38"/>
    </row>
    <row r="437" spans="1:1" x14ac:dyDescent="0.15">
      <c r="A437" s="38"/>
    </row>
    <row r="438" spans="1:1" x14ac:dyDescent="0.15">
      <c r="A438" s="38"/>
    </row>
    <row r="439" spans="1:1" x14ac:dyDescent="0.15">
      <c r="A439" s="38"/>
    </row>
    <row r="440" spans="1:1" x14ac:dyDescent="0.15">
      <c r="A440" s="38"/>
    </row>
    <row r="441" spans="1:1" x14ac:dyDescent="0.15">
      <c r="A441" s="38"/>
    </row>
    <row r="442" spans="1:1" x14ac:dyDescent="0.15">
      <c r="A442" s="38"/>
    </row>
    <row r="443" spans="1:1" x14ac:dyDescent="0.15">
      <c r="A443" s="38"/>
    </row>
    <row r="444" spans="1:1" x14ac:dyDescent="0.15">
      <c r="A444" s="38"/>
    </row>
    <row r="445" spans="1:1" x14ac:dyDescent="0.15">
      <c r="A445" s="38"/>
    </row>
    <row r="446" spans="1:1" x14ac:dyDescent="0.15">
      <c r="A446" s="38"/>
    </row>
    <row r="447" spans="1:1" x14ac:dyDescent="0.15">
      <c r="A447" s="38"/>
    </row>
    <row r="448" spans="1:1" x14ac:dyDescent="0.15">
      <c r="A448" s="38"/>
    </row>
    <row r="449" spans="1:1" x14ac:dyDescent="0.15">
      <c r="A449" s="38"/>
    </row>
    <row r="450" spans="1:1" x14ac:dyDescent="0.15">
      <c r="A450" s="38"/>
    </row>
    <row r="451" spans="1:1" x14ac:dyDescent="0.15">
      <c r="A451" s="38"/>
    </row>
    <row r="452" spans="1:1" x14ac:dyDescent="0.15">
      <c r="A452" s="38"/>
    </row>
    <row r="453" spans="1:1" x14ac:dyDescent="0.15">
      <c r="A453" s="38"/>
    </row>
    <row r="454" spans="1:1" x14ac:dyDescent="0.15">
      <c r="A454" s="38"/>
    </row>
    <row r="455" spans="1:1" x14ac:dyDescent="0.15">
      <c r="A455" s="38"/>
    </row>
    <row r="456" spans="1:1" x14ac:dyDescent="0.15">
      <c r="A456" s="38"/>
    </row>
    <row r="457" spans="1:1" x14ac:dyDescent="0.15">
      <c r="A457" s="38"/>
    </row>
    <row r="458" spans="1:1" x14ac:dyDescent="0.15">
      <c r="A458" s="38"/>
    </row>
    <row r="459" spans="1:1" x14ac:dyDescent="0.15">
      <c r="A459" s="38"/>
    </row>
    <row r="460" spans="1:1" x14ac:dyDescent="0.15">
      <c r="A460" s="38"/>
    </row>
    <row r="461" spans="1:1" x14ac:dyDescent="0.15">
      <c r="A461" s="38"/>
    </row>
    <row r="462" spans="1:1" x14ac:dyDescent="0.15">
      <c r="A462" s="38"/>
    </row>
    <row r="463" spans="1:1" x14ac:dyDescent="0.15">
      <c r="A463" s="38"/>
    </row>
    <row r="464" spans="1:1" x14ac:dyDescent="0.15">
      <c r="A464" s="38"/>
    </row>
    <row r="465" spans="1:1" x14ac:dyDescent="0.15">
      <c r="A465" s="38"/>
    </row>
    <row r="466" spans="1:1" x14ac:dyDescent="0.15">
      <c r="A466" s="38"/>
    </row>
    <row r="467" spans="1:1" x14ac:dyDescent="0.15">
      <c r="A467" s="38"/>
    </row>
    <row r="468" spans="1:1" x14ac:dyDescent="0.15">
      <c r="A468" s="38"/>
    </row>
    <row r="469" spans="1:1" x14ac:dyDescent="0.15">
      <c r="A469" s="38"/>
    </row>
    <row r="470" spans="1:1" x14ac:dyDescent="0.15">
      <c r="A470" s="38"/>
    </row>
    <row r="471" spans="1:1" x14ac:dyDescent="0.15">
      <c r="A471" s="38"/>
    </row>
    <row r="472" spans="1:1" x14ac:dyDescent="0.15">
      <c r="A472" s="38"/>
    </row>
    <row r="473" spans="1:1" x14ac:dyDescent="0.15">
      <c r="A473" s="38"/>
    </row>
    <row r="474" spans="1:1" x14ac:dyDescent="0.15">
      <c r="A474" s="38"/>
    </row>
    <row r="475" spans="1:1" x14ac:dyDescent="0.15">
      <c r="A475" s="38"/>
    </row>
    <row r="476" spans="1:1" x14ac:dyDescent="0.15">
      <c r="A476" s="38"/>
    </row>
    <row r="477" spans="1:1" x14ac:dyDescent="0.15">
      <c r="A477" s="38"/>
    </row>
    <row r="478" spans="1:1" x14ac:dyDescent="0.15">
      <c r="A478" s="38"/>
    </row>
    <row r="479" spans="1:1" x14ac:dyDescent="0.15">
      <c r="A479" s="38"/>
    </row>
    <row r="480" spans="1:1" x14ac:dyDescent="0.15">
      <c r="A480" s="38"/>
    </row>
    <row r="481" spans="1:1" x14ac:dyDescent="0.15">
      <c r="A481" s="38"/>
    </row>
    <row r="482" spans="1:1" x14ac:dyDescent="0.15">
      <c r="A482" s="38"/>
    </row>
    <row r="483" spans="1:1" x14ac:dyDescent="0.15">
      <c r="A483" s="38"/>
    </row>
    <row r="484" spans="1:1" x14ac:dyDescent="0.15">
      <c r="A484" s="38"/>
    </row>
    <row r="485" spans="1:1" x14ac:dyDescent="0.15">
      <c r="A485" s="38"/>
    </row>
    <row r="486" spans="1:1" x14ac:dyDescent="0.15">
      <c r="A486" s="38"/>
    </row>
    <row r="487" spans="1:1" x14ac:dyDescent="0.15">
      <c r="A487" s="38"/>
    </row>
    <row r="488" spans="1:1" x14ac:dyDescent="0.15">
      <c r="A488" s="38"/>
    </row>
    <row r="489" spans="1:1" x14ac:dyDescent="0.15">
      <c r="A489" s="38"/>
    </row>
    <row r="490" spans="1:1" x14ac:dyDescent="0.15">
      <c r="A490" s="38"/>
    </row>
    <row r="491" spans="1:1" x14ac:dyDescent="0.15">
      <c r="A491" s="38"/>
    </row>
    <row r="492" spans="1:1" x14ac:dyDescent="0.15">
      <c r="A492" s="38"/>
    </row>
    <row r="493" spans="1:1" x14ac:dyDescent="0.15">
      <c r="A493" s="38"/>
    </row>
    <row r="494" spans="1:1" x14ac:dyDescent="0.15">
      <c r="A494" s="38"/>
    </row>
    <row r="495" spans="1:1" x14ac:dyDescent="0.15">
      <c r="A495" s="38"/>
    </row>
    <row r="496" spans="1:1" x14ac:dyDescent="0.15">
      <c r="A496" s="38"/>
    </row>
    <row r="497" spans="1:1" x14ac:dyDescent="0.15">
      <c r="A497" s="38"/>
    </row>
    <row r="498" spans="1:1" x14ac:dyDescent="0.15">
      <c r="A498" s="38"/>
    </row>
    <row r="499" spans="1:1" x14ac:dyDescent="0.15">
      <c r="A499" s="38"/>
    </row>
    <row r="500" spans="1:1" x14ac:dyDescent="0.15">
      <c r="A500" s="38"/>
    </row>
    <row r="501" spans="1:1" x14ac:dyDescent="0.15">
      <c r="A501" s="38"/>
    </row>
    <row r="502" spans="1:1" x14ac:dyDescent="0.15">
      <c r="A502" s="38"/>
    </row>
    <row r="503" spans="1:1" x14ac:dyDescent="0.15">
      <c r="A503" s="38"/>
    </row>
    <row r="504" spans="1:1" x14ac:dyDescent="0.15">
      <c r="A504" s="38"/>
    </row>
    <row r="505" spans="1:1" x14ac:dyDescent="0.15">
      <c r="A505" s="38"/>
    </row>
    <row r="506" spans="1:1" x14ac:dyDescent="0.15">
      <c r="A506" s="38"/>
    </row>
    <row r="507" spans="1:1" x14ac:dyDescent="0.15">
      <c r="A507" s="38"/>
    </row>
    <row r="508" spans="1:1" x14ac:dyDescent="0.15">
      <c r="A508" s="38"/>
    </row>
    <row r="509" spans="1:1" x14ac:dyDescent="0.15">
      <c r="A509" s="38"/>
    </row>
    <row r="510" spans="1:1" x14ac:dyDescent="0.15">
      <c r="A510" s="38"/>
    </row>
    <row r="511" spans="1:1" x14ac:dyDescent="0.15">
      <c r="A511" s="38"/>
    </row>
    <row r="512" spans="1:1" x14ac:dyDescent="0.15">
      <c r="A512" s="38"/>
    </row>
    <row r="513" spans="1:1" x14ac:dyDescent="0.15">
      <c r="A513" s="38"/>
    </row>
    <row r="514" spans="1:1" x14ac:dyDescent="0.15">
      <c r="A514" s="38"/>
    </row>
    <row r="515" spans="1:1" x14ac:dyDescent="0.15">
      <c r="A515" s="38"/>
    </row>
    <row r="516" spans="1:1" x14ac:dyDescent="0.15">
      <c r="A516" s="38"/>
    </row>
    <row r="517" spans="1:1" x14ac:dyDescent="0.15">
      <c r="A517" s="38"/>
    </row>
    <row r="518" spans="1:1" x14ac:dyDescent="0.15">
      <c r="A518" s="38"/>
    </row>
    <row r="519" spans="1:1" x14ac:dyDescent="0.15">
      <c r="A519" s="38"/>
    </row>
    <row r="520" spans="1:1" x14ac:dyDescent="0.15">
      <c r="A520" s="38"/>
    </row>
    <row r="521" spans="1:1" x14ac:dyDescent="0.15">
      <c r="A521" s="38"/>
    </row>
    <row r="522" spans="1:1" x14ac:dyDescent="0.15">
      <c r="A522" s="38"/>
    </row>
    <row r="523" spans="1:1" x14ac:dyDescent="0.15">
      <c r="A523" s="38"/>
    </row>
    <row r="524" spans="1:1" x14ac:dyDescent="0.15">
      <c r="A524" s="38"/>
    </row>
    <row r="525" spans="1:1" x14ac:dyDescent="0.15">
      <c r="A525" s="38"/>
    </row>
    <row r="526" spans="1:1" x14ac:dyDescent="0.15">
      <c r="A526" s="38"/>
    </row>
    <row r="527" spans="1:1" x14ac:dyDescent="0.15">
      <c r="A527" s="38"/>
    </row>
    <row r="528" spans="1:1" x14ac:dyDescent="0.15">
      <c r="A528" s="38"/>
    </row>
    <row r="529" spans="1:1" x14ac:dyDescent="0.15">
      <c r="A529" s="38"/>
    </row>
    <row r="530" spans="1:1" x14ac:dyDescent="0.15">
      <c r="A530" s="38"/>
    </row>
    <row r="531" spans="1:1" x14ac:dyDescent="0.15">
      <c r="A531" s="38"/>
    </row>
    <row r="532" spans="1:1" x14ac:dyDescent="0.15">
      <c r="A532" s="38"/>
    </row>
    <row r="533" spans="1:1" x14ac:dyDescent="0.15">
      <c r="A533" s="38"/>
    </row>
    <row r="534" spans="1:1" x14ac:dyDescent="0.15">
      <c r="A534" s="38"/>
    </row>
    <row r="535" spans="1:1" x14ac:dyDescent="0.15">
      <c r="A535" s="38"/>
    </row>
    <row r="536" spans="1:1" x14ac:dyDescent="0.15">
      <c r="A536" s="38"/>
    </row>
    <row r="537" spans="1:1" x14ac:dyDescent="0.15">
      <c r="A537" s="38"/>
    </row>
    <row r="538" spans="1:1" x14ac:dyDescent="0.15">
      <c r="A538" s="38"/>
    </row>
    <row r="539" spans="1:1" x14ac:dyDescent="0.15">
      <c r="A539" s="38"/>
    </row>
    <row r="540" spans="1:1" x14ac:dyDescent="0.15">
      <c r="A540" s="38"/>
    </row>
    <row r="541" spans="1:1" x14ac:dyDescent="0.15">
      <c r="A541" s="38"/>
    </row>
    <row r="542" spans="1:1" x14ac:dyDescent="0.15">
      <c r="A542" s="38"/>
    </row>
    <row r="543" spans="1:1" x14ac:dyDescent="0.15">
      <c r="A543" s="38"/>
    </row>
    <row r="544" spans="1:1" x14ac:dyDescent="0.15">
      <c r="A544" s="38"/>
    </row>
    <row r="545" spans="1:1" x14ac:dyDescent="0.15">
      <c r="A545" s="38"/>
    </row>
    <row r="546" spans="1:1" x14ac:dyDescent="0.15">
      <c r="A546" s="38"/>
    </row>
    <row r="547" spans="1:1" x14ac:dyDescent="0.15">
      <c r="A547" s="38"/>
    </row>
    <row r="548" spans="1:1" x14ac:dyDescent="0.15">
      <c r="A548" s="38"/>
    </row>
    <row r="549" spans="1:1" x14ac:dyDescent="0.15">
      <c r="A549" s="38"/>
    </row>
    <row r="550" spans="1:1" x14ac:dyDescent="0.15">
      <c r="A550" s="38"/>
    </row>
    <row r="551" spans="1:1" x14ac:dyDescent="0.15">
      <c r="A551" s="38"/>
    </row>
    <row r="552" spans="1:1" x14ac:dyDescent="0.15">
      <c r="A552" s="38"/>
    </row>
    <row r="553" spans="1:1" x14ac:dyDescent="0.15">
      <c r="A553" s="38"/>
    </row>
    <row r="554" spans="1:1" x14ac:dyDescent="0.15">
      <c r="A554" s="38"/>
    </row>
    <row r="555" spans="1:1" x14ac:dyDescent="0.15">
      <c r="A555" s="38"/>
    </row>
    <row r="556" spans="1:1" x14ac:dyDescent="0.15">
      <c r="A556" s="38"/>
    </row>
    <row r="557" spans="1:1" x14ac:dyDescent="0.15">
      <c r="A557" s="38"/>
    </row>
    <row r="558" spans="1:1" x14ac:dyDescent="0.15">
      <c r="A558" s="38"/>
    </row>
    <row r="559" spans="1:1" x14ac:dyDescent="0.15">
      <c r="A559" s="38"/>
    </row>
    <row r="560" spans="1:1" x14ac:dyDescent="0.15">
      <c r="A560" s="38"/>
    </row>
    <row r="561" spans="1:1" x14ac:dyDescent="0.15">
      <c r="A561" s="38"/>
    </row>
    <row r="562" spans="1:1" x14ac:dyDescent="0.15">
      <c r="A562" s="38"/>
    </row>
    <row r="563" spans="1:1" x14ac:dyDescent="0.15">
      <c r="A563" s="38"/>
    </row>
    <row r="564" spans="1:1" x14ac:dyDescent="0.15">
      <c r="A564" s="38"/>
    </row>
    <row r="565" spans="1:1" x14ac:dyDescent="0.15">
      <c r="A565" s="38"/>
    </row>
    <row r="566" spans="1:1" x14ac:dyDescent="0.15">
      <c r="A566" s="38"/>
    </row>
    <row r="567" spans="1:1" x14ac:dyDescent="0.15">
      <c r="A567" s="38"/>
    </row>
    <row r="568" spans="1:1" x14ac:dyDescent="0.15">
      <c r="A568" s="38"/>
    </row>
    <row r="569" spans="1:1" x14ac:dyDescent="0.15">
      <c r="A569" s="38"/>
    </row>
    <row r="570" spans="1:1" x14ac:dyDescent="0.15">
      <c r="A570" s="38"/>
    </row>
    <row r="571" spans="1:1" x14ac:dyDescent="0.15">
      <c r="A571" s="38"/>
    </row>
    <row r="572" spans="1:1" x14ac:dyDescent="0.15">
      <c r="A572" s="38"/>
    </row>
    <row r="573" spans="1:1" x14ac:dyDescent="0.15">
      <c r="A573" s="38"/>
    </row>
    <row r="574" spans="1:1" x14ac:dyDescent="0.15">
      <c r="A574" s="38"/>
    </row>
    <row r="575" spans="1:1" x14ac:dyDescent="0.15">
      <c r="A575" s="38"/>
    </row>
    <row r="576" spans="1:1" x14ac:dyDescent="0.15">
      <c r="A576" s="38"/>
    </row>
    <row r="577" spans="1:1" x14ac:dyDescent="0.15">
      <c r="A577" s="38"/>
    </row>
    <row r="578" spans="1:1" x14ac:dyDescent="0.15">
      <c r="A578" s="38"/>
    </row>
    <row r="579" spans="1:1" x14ac:dyDescent="0.15">
      <c r="A579" s="38"/>
    </row>
    <row r="580" spans="1:1" x14ac:dyDescent="0.15">
      <c r="A580" s="38"/>
    </row>
    <row r="581" spans="1:1" x14ac:dyDescent="0.15">
      <c r="A581" s="38"/>
    </row>
    <row r="582" spans="1:1" x14ac:dyDescent="0.15">
      <c r="A582" s="38"/>
    </row>
    <row r="583" spans="1:1" x14ac:dyDescent="0.15">
      <c r="A583" s="38"/>
    </row>
    <row r="584" spans="1:1" x14ac:dyDescent="0.15">
      <c r="A584" s="38"/>
    </row>
    <row r="585" spans="1:1" x14ac:dyDescent="0.15">
      <c r="A585" s="38"/>
    </row>
    <row r="586" spans="1:1" x14ac:dyDescent="0.15">
      <c r="A586" s="38"/>
    </row>
    <row r="587" spans="1:1" x14ac:dyDescent="0.15">
      <c r="A587" s="38"/>
    </row>
    <row r="588" spans="1:1" x14ac:dyDescent="0.15">
      <c r="A588" s="38"/>
    </row>
    <row r="589" spans="1:1" x14ac:dyDescent="0.15">
      <c r="A589" s="38"/>
    </row>
    <row r="590" spans="1:1" x14ac:dyDescent="0.15">
      <c r="A590" s="38"/>
    </row>
    <row r="591" spans="1:1" x14ac:dyDescent="0.15">
      <c r="A591" s="38"/>
    </row>
    <row r="592" spans="1:1" x14ac:dyDescent="0.15">
      <c r="A592" s="38"/>
    </row>
    <row r="593" spans="1:1" x14ac:dyDescent="0.15">
      <c r="A593" s="38"/>
    </row>
    <row r="594" spans="1:1" x14ac:dyDescent="0.15">
      <c r="A594" s="38"/>
    </row>
    <row r="595" spans="1:1" x14ac:dyDescent="0.15">
      <c r="A595" s="38"/>
    </row>
    <row r="596" spans="1:1" x14ac:dyDescent="0.15">
      <c r="A596" s="38"/>
    </row>
    <row r="597" spans="1:1" x14ac:dyDescent="0.15">
      <c r="A597" s="38"/>
    </row>
    <row r="598" spans="1:1" x14ac:dyDescent="0.15">
      <c r="A598" s="38"/>
    </row>
    <row r="599" spans="1:1" x14ac:dyDescent="0.15">
      <c r="A599" s="38"/>
    </row>
    <row r="600" spans="1:1" x14ac:dyDescent="0.15">
      <c r="A600" s="38"/>
    </row>
    <row r="601" spans="1:1" x14ac:dyDescent="0.15">
      <c r="A601" s="38"/>
    </row>
    <row r="602" spans="1:1" x14ac:dyDescent="0.15">
      <c r="A602" s="38"/>
    </row>
    <row r="603" spans="1:1" x14ac:dyDescent="0.15">
      <c r="A603" s="38"/>
    </row>
    <row r="604" spans="1:1" x14ac:dyDescent="0.15">
      <c r="A604" s="38"/>
    </row>
    <row r="605" spans="1:1" x14ac:dyDescent="0.15">
      <c r="A605" s="38"/>
    </row>
    <row r="606" spans="1:1" x14ac:dyDescent="0.15">
      <c r="A606" s="38"/>
    </row>
    <row r="607" spans="1:1" x14ac:dyDescent="0.15">
      <c r="A607" s="38"/>
    </row>
    <row r="608" spans="1:1" x14ac:dyDescent="0.15">
      <c r="A608" s="38"/>
    </row>
    <row r="609" spans="1:1" x14ac:dyDescent="0.15">
      <c r="A609" s="38"/>
    </row>
    <row r="610" spans="1:1" x14ac:dyDescent="0.15">
      <c r="A610" s="38"/>
    </row>
    <row r="611" spans="1:1" x14ac:dyDescent="0.15">
      <c r="A611" s="38"/>
    </row>
    <row r="612" spans="1:1" x14ac:dyDescent="0.15">
      <c r="A612" s="38"/>
    </row>
    <row r="613" spans="1:1" x14ac:dyDescent="0.15">
      <c r="A613" s="38"/>
    </row>
    <row r="614" spans="1:1" x14ac:dyDescent="0.15">
      <c r="A614" s="38"/>
    </row>
    <row r="615" spans="1:1" x14ac:dyDescent="0.15">
      <c r="A615" s="38"/>
    </row>
    <row r="616" spans="1:1" x14ac:dyDescent="0.15">
      <c r="A616" s="38"/>
    </row>
    <row r="617" spans="1:1" x14ac:dyDescent="0.15">
      <c r="A617" s="38"/>
    </row>
    <row r="618" spans="1:1" x14ac:dyDescent="0.15">
      <c r="A618" s="38"/>
    </row>
    <row r="619" spans="1:1" x14ac:dyDescent="0.15">
      <c r="A619" s="38"/>
    </row>
    <row r="620" spans="1:1" x14ac:dyDescent="0.15">
      <c r="A620" s="38"/>
    </row>
    <row r="621" spans="1:1" x14ac:dyDescent="0.15">
      <c r="A621" s="38"/>
    </row>
    <row r="622" spans="1:1" x14ac:dyDescent="0.15">
      <c r="A622" s="38"/>
    </row>
    <row r="623" spans="1:1" x14ac:dyDescent="0.15">
      <c r="A623" s="38"/>
    </row>
    <row r="624" spans="1:1" x14ac:dyDescent="0.15">
      <c r="A624" s="38"/>
    </row>
    <row r="625" spans="1:1" x14ac:dyDescent="0.15">
      <c r="A625" s="38"/>
    </row>
    <row r="626" spans="1:1" x14ac:dyDescent="0.15">
      <c r="A626" s="38"/>
    </row>
    <row r="627" spans="1:1" x14ac:dyDescent="0.15">
      <c r="A627" s="38"/>
    </row>
    <row r="628" spans="1:1" x14ac:dyDescent="0.15">
      <c r="A628" s="38"/>
    </row>
    <row r="629" spans="1:1" x14ac:dyDescent="0.15">
      <c r="A629" s="38"/>
    </row>
    <row r="630" spans="1:1" x14ac:dyDescent="0.15">
      <c r="A630" s="38"/>
    </row>
    <row r="631" spans="1:1" x14ac:dyDescent="0.15">
      <c r="A631" s="38"/>
    </row>
    <row r="632" spans="1:1" x14ac:dyDescent="0.15">
      <c r="A632" s="38"/>
    </row>
    <row r="633" spans="1:1" x14ac:dyDescent="0.15">
      <c r="A633" s="38"/>
    </row>
    <row r="634" spans="1:1" x14ac:dyDescent="0.15">
      <c r="A634" s="38"/>
    </row>
    <row r="635" spans="1:1" x14ac:dyDescent="0.15">
      <c r="A635" s="38"/>
    </row>
    <row r="636" spans="1:1" x14ac:dyDescent="0.15">
      <c r="A636" s="38"/>
    </row>
    <row r="637" spans="1:1" x14ac:dyDescent="0.15">
      <c r="A637" s="38"/>
    </row>
    <row r="638" spans="1:1" x14ac:dyDescent="0.15">
      <c r="A638" s="38"/>
    </row>
    <row r="639" spans="1:1" x14ac:dyDescent="0.15">
      <c r="A639" s="38"/>
    </row>
    <row r="640" spans="1:1" x14ac:dyDescent="0.15">
      <c r="A640" s="38"/>
    </row>
    <row r="641" spans="1:1" x14ac:dyDescent="0.15">
      <c r="A641" s="38"/>
    </row>
    <row r="642" spans="1:1" x14ac:dyDescent="0.15">
      <c r="A642" s="38"/>
    </row>
    <row r="643" spans="1:1" x14ac:dyDescent="0.15">
      <c r="A643" s="38"/>
    </row>
    <row r="644" spans="1:1" x14ac:dyDescent="0.15">
      <c r="A644" s="38"/>
    </row>
    <row r="645" spans="1:1" x14ac:dyDescent="0.15">
      <c r="A645" s="38"/>
    </row>
    <row r="646" spans="1:1" x14ac:dyDescent="0.15">
      <c r="A646" s="38"/>
    </row>
    <row r="647" spans="1:1" x14ac:dyDescent="0.15">
      <c r="A647" s="38"/>
    </row>
    <row r="648" spans="1:1" x14ac:dyDescent="0.15">
      <c r="A648" s="38"/>
    </row>
    <row r="649" spans="1:1" x14ac:dyDescent="0.15">
      <c r="A649" s="38"/>
    </row>
    <row r="650" spans="1:1" x14ac:dyDescent="0.15">
      <c r="A650" s="38"/>
    </row>
    <row r="651" spans="1:1" x14ac:dyDescent="0.15">
      <c r="A651" s="38"/>
    </row>
    <row r="652" spans="1:1" x14ac:dyDescent="0.15">
      <c r="A652" s="38"/>
    </row>
    <row r="653" spans="1:1" x14ac:dyDescent="0.15">
      <c r="A653" s="38"/>
    </row>
    <row r="654" spans="1:1" x14ac:dyDescent="0.15">
      <c r="A654" s="38"/>
    </row>
    <row r="655" spans="1:1" x14ac:dyDescent="0.15">
      <c r="A655" s="38"/>
    </row>
    <row r="656" spans="1:1" x14ac:dyDescent="0.15">
      <c r="A656" s="38"/>
    </row>
    <row r="657" spans="1:1" x14ac:dyDescent="0.15">
      <c r="A657" s="38"/>
    </row>
    <row r="658" spans="1:1" x14ac:dyDescent="0.15">
      <c r="A658" s="38"/>
    </row>
    <row r="659" spans="1:1" x14ac:dyDescent="0.15">
      <c r="A659" s="38"/>
    </row>
    <row r="660" spans="1:1" x14ac:dyDescent="0.15">
      <c r="A660" s="38"/>
    </row>
    <row r="661" spans="1:1" x14ac:dyDescent="0.15">
      <c r="A661" s="38"/>
    </row>
    <row r="662" spans="1:1" x14ac:dyDescent="0.15">
      <c r="A662" s="38"/>
    </row>
    <row r="663" spans="1:1" x14ac:dyDescent="0.15">
      <c r="A663" s="38"/>
    </row>
    <row r="664" spans="1:1" x14ac:dyDescent="0.15">
      <c r="A664" s="38"/>
    </row>
    <row r="665" spans="1:1" x14ac:dyDescent="0.15">
      <c r="A665" s="38"/>
    </row>
    <row r="666" spans="1:1" x14ac:dyDescent="0.15">
      <c r="A666" s="38"/>
    </row>
    <row r="667" spans="1:1" x14ac:dyDescent="0.15">
      <c r="A667" s="38"/>
    </row>
    <row r="668" spans="1:1" x14ac:dyDescent="0.15">
      <c r="A668" s="38"/>
    </row>
    <row r="669" spans="1:1" x14ac:dyDescent="0.15">
      <c r="A669" s="38"/>
    </row>
    <row r="670" spans="1:1" x14ac:dyDescent="0.15">
      <c r="A670" s="38"/>
    </row>
    <row r="671" spans="1:1" x14ac:dyDescent="0.15">
      <c r="A671" s="38"/>
    </row>
    <row r="672" spans="1:1" x14ac:dyDescent="0.15">
      <c r="A672" s="38"/>
    </row>
    <row r="673" spans="1:1" x14ac:dyDescent="0.15">
      <c r="A673" s="38"/>
    </row>
    <row r="674" spans="1:1" x14ac:dyDescent="0.15">
      <c r="A674" s="38"/>
    </row>
    <row r="675" spans="1:1" x14ac:dyDescent="0.15">
      <c r="A675" s="38"/>
    </row>
    <row r="676" spans="1:1" x14ac:dyDescent="0.15">
      <c r="A676" s="38"/>
    </row>
    <row r="677" spans="1:1" x14ac:dyDescent="0.15">
      <c r="A677" s="38"/>
    </row>
    <row r="678" spans="1:1" x14ac:dyDescent="0.15">
      <c r="A678" s="38"/>
    </row>
    <row r="679" spans="1:1" x14ac:dyDescent="0.15">
      <c r="A679" s="38"/>
    </row>
    <row r="680" spans="1:1" x14ac:dyDescent="0.15">
      <c r="A680" s="38"/>
    </row>
    <row r="681" spans="1:1" x14ac:dyDescent="0.15">
      <c r="A681" s="38"/>
    </row>
    <row r="682" spans="1:1" x14ac:dyDescent="0.15">
      <c r="A682" s="38"/>
    </row>
    <row r="683" spans="1:1" x14ac:dyDescent="0.15">
      <c r="A683" s="38"/>
    </row>
    <row r="684" spans="1:1" x14ac:dyDescent="0.15">
      <c r="A684" s="38"/>
    </row>
    <row r="685" spans="1:1" x14ac:dyDescent="0.15">
      <c r="A685" s="38"/>
    </row>
    <row r="686" spans="1:1" x14ac:dyDescent="0.15">
      <c r="A686" s="38"/>
    </row>
    <row r="687" spans="1:1" x14ac:dyDescent="0.15">
      <c r="A687" s="38"/>
    </row>
    <row r="688" spans="1:1" x14ac:dyDescent="0.15">
      <c r="A688" s="38"/>
    </row>
    <row r="689" spans="1:1" x14ac:dyDescent="0.15">
      <c r="A689" s="38"/>
    </row>
    <row r="690" spans="1:1" x14ac:dyDescent="0.15">
      <c r="A690" s="38"/>
    </row>
    <row r="691" spans="1:1" x14ac:dyDescent="0.15">
      <c r="A691" s="38"/>
    </row>
    <row r="692" spans="1:1" x14ac:dyDescent="0.15">
      <c r="A692" s="38"/>
    </row>
    <row r="693" spans="1:1" x14ac:dyDescent="0.15">
      <c r="A693" s="38"/>
    </row>
    <row r="694" spans="1:1" x14ac:dyDescent="0.15">
      <c r="A694" s="38"/>
    </row>
    <row r="695" spans="1:1" x14ac:dyDescent="0.15">
      <c r="A695" s="38"/>
    </row>
    <row r="696" spans="1:1" x14ac:dyDescent="0.15">
      <c r="A696" s="38"/>
    </row>
    <row r="697" spans="1:1" x14ac:dyDescent="0.15">
      <c r="A697" s="38"/>
    </row>
    <row r="698" spans="1:1" x14ac:dyDescent="0.15">
      <c r="A698" s="38"/>
    </row>
    <row r="699" spans="1:1" x14ac:dyDescent="0.15">
      <c r="A699" s="38"/>
    </row>
    <row r="700" spans="1:1" x14ac:dyDescent="0.15">
      <c r="A700" s="38"/>
    </row>
    <row r="701" spans="1:1" x14ac:dyDescent="0.15">
      <c r="A701" s="38"/>
    </row>
    <row r="702" spans="1:1" x14ac:dyDescent="0.15">
      <c r="A702" s="38"/>
    </row>
    <row r="703" spans="1:1" x14ac:dyDescent="0.15">
      <c r="A703" s="38"/>
    </row>
    <row r="704" spans="1:1" x14ac:dyDescent="0.15">
      <c r="A704" s="38"/>
    </row>
    <row r="705" spans="1:1" x14ac:dyDescent="0.15">
      <c r="A705" s="38"/>
    </row>
    <row r="706" spans="1:1" x14ac:dyDescent="0.15">
      <c r="A706" s="38"/>
    </row>
    <row r="707" spans="1:1" x14ac:dyDescent="0.15">
      <c r="A707" s="38"/>
    </row>
    <row r="708" spans="1:1" x14ac:dyDescent="0.15">
      <c r="A708" s="38"/>
    </row>
    <row r="709" spans="1:1" x14ac:dyDescent="0.15">
      <c r="A709" s="38"/>
    </row>
    <row r="710" spans="1:1" x14ac:dyDescent="0.15">
      <c r="A710" s="38"/>
    </row>
    <row r="711" spans="1:1" x14ac:dyDescent="0.15">
      <c r="A711" s="38"/>
    </row>
    <row r="712" spans="1:1" x14ac:dyDescent="0.15">
      <c r="A712" s="38"/>
    </row>
    <row r="713" spans="1:1" x14ac:dyDescent="0.15">
      <c r="A713" s="38"/>
    </row>
    <row r="714" spans="1:1" x14ac:dyDescent="0.15">
      <c r="A714" s="38"/>
    </row>
    <row r="715" spans="1:1" x14ac:dyDescent="0.15">
      <c r="A715" s="38"/>
    </row>
    <row r="716" spans="1:1" x14ac:dyDescent="0.15">
      <c r="A716" s="38"/>
    </row>
    <row r="717" spans="1:1" x14ac:dyDescent="0.15">
      <c r="A717" s="38"/>
    </row>
    <row r="718" spans="1:1" x14ac:dyDescent="0.15">
      <c r="A718" s="38"/>
    </row>
    <row r="719" spans="1:1" x14ac:dyDescent="0.15">
      <c r="A719" s="38"/>
    </row>
    <row r="720" spans="1:1" x14ac:dyDescent="0.15">
      <c r="A720" s="38"/>
    </row>
    <row r="721" spans="1:1" x14ac:dyDescent="0.15">
      <c r="A721" s="38"/>
    </row>
    <row r="722" spans="1:1" x14ac:dyDescent="0.15">
      <c r="A722" s="38"/>
    </row>
    <row r="723" spans="1:1" x14ac:dyDescent="0.15">
      <c r="A723" s="38"/>
    </row>
    <row r="724" spans="1:1" x14ac:dyDescent="0.15">
      <c r="A724" s="38"/>
    </row>
    <row r="725" spans="1:1" x14ac:dyDescent="0.15">
      <c r="A725" s="38"/>
    </row>
    <row r="726" spans="1:1" x14ac:dyDescent="0.15">
      <c r="A726" s="38"/>
    </row>
    <row r="727" spans="1:1" x14ac:dyDescent="0.15">
      <c r="A727" s="38"/>
    </row>
    <row r="728" spans="1:1" x14ac:dyDescent="0.15">
      <c r="A728" s="38"/>
    </row>
    <row r="729" spans="1:1" x14ac:dyDescent="0.15">
      <c r="A729" s="38"/>
    </row>
    <row r="730" spans="1:1" x14ac:dyDescent="0.15">
      <c r="A730" s="38"/>
    </row>
    <row r="731" spans="1:1" x14ac:dyDescent="0.15">
      <c r="A731" s="38"/>
    </row>
    <row r="732" spans="1:1" x14ac:dyDescent="0.15">
      <c r="A732" s="38"/>
    </row>
    <row r="733" spans="1:1" x14ac:dyDescent="0.15">
      <c r="A733" s="38"/>
    </row>
    <row r="734" spans="1:1" x14ac:dyDescent="0.15">
      <c r="A734" s="38"/>
    </row>
    <row r="735" spans="1:1" x14ac:dyDescent="0.15">
      <c r="A735" s="38"/>
    </row>
    <row r="736" spans="1:1" x14ac:dyDescent="0.15">
      <c r="A736" s="38"/>
    </row>
    <row r="737" spans="1:1" x14ac:dyDescent="0.15">
      <c r="A737" s="38"/>
    </row>
    <row r="738" spans="1:1" x14ac:dyDescent="0.15">
      <c r="A738" s="38"/>
    </row>
    <row r="739" spans="1:1" x14ac:dyDescent="0.15">
      <c r="A739" s="38"/>
    </row>
    <row r="740" spans="1:1" x14ac:dyDescent="0.15">
      <c r="A740" s="38"/>
    </row>
    <row r="741" spans="1:1" x14ac:dyDescent="0.15">
      <c r="A741" s="38"/>
    </row>
    <row r="742" spans="1:1" x14ac:dyDescent="0.15">
      <c r="A742" s="38"/>
    </row>
    <row r="743" spans="1:1" x14ac:dyDescent="0.15">
      <c r="A743" s="38"/>
    </row>
    <row r="744" spans="1:1" x14ac:dyDescent="0.15">
      <c r="A744" s="38"/>
    </row>
    <row r="745" spans="1:1" x14ac:dyDescent="0.15">
      <c r="A745" s="38"/>
    </row>
    <row r="746" spans="1:1" x14ac:dyDescent="0.15">
      <c r="A746" s="38"/>
    </row>
    <row r="747" spans="1:1" x14ac:dyDescent="0.15">
      <c r="A747" s="38"/>
    </row>
    <row r="748" spans="1:1" x14ac:dyDescent="0.15">
      <c r="A748" s="38"/>
    </row>
    <row r="749" spans="1:1" x14ac:dyDescent="0.15">
      <c r="A749" s="38"/>
    </row>
    <row r="750" spans="1:1" x14ac:dyDescent="0.15">
      <c r="A750" s="38"/>
    </row>
    <row r="751" spans="1:1" x14ac:dyDescent="0.15">
      <c r="A751" s="38"/>
    </row>
    <row r="752" spans="1:1" x14ac:dyDescent="0.15">
      <c r="A752" s="38"/>
    </row>
    <row r="753" spans="1:1" x14ac:dyDescent="0.15">
      <c r="A753" s="38"/>
    </row>
    <row r="754" spans="1:1" x14ac:dyDescent="0.15">
      <c r="A754" s="38"/>
    </row>
    <row r="755" spans="1:1" x14ac:dyDescent="0.15">
      <c r="A755" s="38"/>
    </row>
    <row r="756" spans="1:1" x14ac:dyDescent="0.15">
      <c r="A756" s="38"/>
    </row>
    <row r="757" spans="1:1" x14ac:dyDescent="0.15">
      <c r="A757" s="38"/>
    </row>
    <row r="758" spans="1:1" x14ac:dyDescent="0.15">
      <c r="A758" s="38"/>
    </row>
    <row r="759" spans="1:1" x14ac:dyDescent="0.15">
      <c r="A759" s="38"/>
    </row>
    <row r="760" spans="1:1" x14ac:dyDescent="0.15">
      <c r="A760" s="38"/>
    </row>
    <row r="761" spans="1:1" x14ac:dyDescent="0.15">
      <c r="A761" s="38"/>
    </row>
    <row r="762" spans="1:1" x14ac:dyDescent="0.15">
      <c r="A762" s="38"/>
    </row>
    <row r="763" spans="1:1" x14ac:dyDescent="0.15">
      <c r="A763" s="38"/>
    </row>
    <row r="764" spans="1:1" x14ac:dyDescent="0.15">
      <c r="A764" s="38"/>
    </row>
    <row r="765" spans="1:1" x14ac:dyDescent="0.15">
      <c r="A765" s="38"/>
    </row>
    <row r="766" spans="1:1" x14ac:dyDescent="0.15">
      <c r="A766" s="38"/>
    </row>
    <row r="767" spans="1:1" x14ac:dyDescent="0.15">
      <c r="A767" s="38"/>
    </row>
    <row r="768" spans="1:1" x14ac:dyDescent="0.15">
      <c r="A768" s="38"/>
    </row>
    <row r="769" spans="1:1" x14ac:dyDescent="0.15">
      <c r="A769" s="38"/>
    </row>
    <row r="770" spans="1:1" x14ac:dyDescent="0.15">
      <c r="A770" s="38"/>
    </row>
    <row r="771" spans="1:1" x14ac:dyDescent="0.15">
      <c r="A771" s="38"/>
    </row>
    <row r="772" spans="1:1" x14ac:dyDescent="0.15">
      <c r="A772" s="38"/>
    </row>
    <row r="773" spans="1:1" x14ac:dyDescent="0.15">
      <c r="A773" s="38"/>
    </row>
    <row r="774" spans="1:1" x14ac:dyDescent="0.15">
      <c r="A774" s="38"/>
    </row>
    <row r="775" spans="1:1" x14ac:dyDescent="0.15">
      <c r="A775" s="38"/>
    </row>
    <row r="776" spans="1:1" x14ac:dyDescent="0.15">
      <c r="A776" s="38"/>
    </row>
    <row r="777" spans="1:1" x14ac:dyDescent="0.15">
      <c r="A777" s="38"/>
    </row>
    <row r="778" spans="1:1" x14ac:dyDescent="0.15">
      <c r="A778" s="38"/>
    </row>
    <row r="779" spans="1:1" x14ac:dyDescent="0.15">
      <c r="A779" s="38"/>
    </row>
    <row r="780" spans="1:1" x14ac:dyDescent="0.15">
      <c r="A780" s="38"/>
    </row>
    <row r="781" spans="1:1" x14ac:dyDescent="0.15">
      <c r="A781" s="38"/>
    </row>
    <row r="782" spans="1:1" x14ac:dyDescent="0.15">
      <c r="A782" s="38"/>
    </row>
    <row r="783" spans="1:1" x14ac:dyDescent="0.15">
      <c r="A783" s="38"/>
    </row>
    <row r="784" spans="1:1" x14ac:dyDescent="0.15">
      <c r="A784" s="38"/>
    </row>
    <row r="785" spans="1:1" x14ac:dyDescent="0.15">
      <c r="A785" s="38"/>
    </row>
    <row r="786" spans="1:1" x14ac:dyDescent="0.15">
      <c r="A786" s="38"/>
    </row>
    <row r="787" spans="1:1" x14ac:dyDescent="0.15">
      <c r="A787" s="38"/>
    </row>
    <row r="788" spans="1:1" x14ac:dyDescent="0.15">
      <c r="A788" s="38"/>
    </row>
    <row r="789" spans="1:1" x14ac:dyDescent="0.15">
      <c r="A789" s="38"/>
    </row>
    <row r="790" spans="1:1" x14ac:dyDescent="0.15">
      <c r="A790" s="38"/>
    </row>
    <row r="791" spans="1:1" x14ac:dyDescent="0.15">
      <c r="A791" s="38"/>
    </row>
    <row r="792" spans="1:1" x14ac:dyDescent="0.15">
      <c r="A792" s="38"/>
    </row>
    <row r="793" spans="1:1" x14ac:dyDescent="0.15">
      <c r="A793" s="38"/>
    </row>
    <row r="794" spans="1:1" x14ac:dyDescent="0.15">
      <c r="A794" s="38"/>
    </row>
    <row r="795" spans="1:1" x14ac:dyDescent="0.15">
      <c r="A795" s="38"/>
    </row>
    <row r="796" spans="1:1" x14ac:dyDescent="0.15">
      <c r="A796" s="38"/>
    </row>
    <row r="797" spans="1:1" x14ac:dyDescent="0.15">
      <c r="A797" s="38"/>
    </row>
    <row r="798" spans="1:1" x14ac:dyDescent="0.15">
      <c r="A798" s="38"/>
    </row>
    <row r="799" spans="1:1" x14ac:dyDescent="0.15">
      <c r="A799" s="38"/>
    </row>
    <row r="800" spans="1:1" x14ac:dyDescent="0.15">
      <c r="A800" s="38"/>
    </row>
    <row r="801" spans="1:1" x14ac:dyDescent="0.15">
      <c r="A801" s="38"/>
    </row>
    <row r="802" spans="1:1" x14ac:dyDescent="0.15">
      <c r="A802" s="38"/>
    </row>
    <row r="803" spans="1:1" x14ac:dyDescent="0.15">
      <c r="A803" s="38"/>
    </row>
    <row r="804" spans="1:1" x14ac:dyDescent="0.15">
      <c r="A804" s="38"/>
    </row>
    <row r="805" spans="1:1" x14ac:dyDescent="0.15">
      <c r="A805" s="38"/>
    </row>
    <row r="806" spans="1:1" x14ac:dyDescent="0.15">
      <c r="A806" s="38"/>
    </row>
    <row r="807" spans="1:1" x14ac:dyDescent="0.15">
      <c r="A807" s="38"/>
    </row>
    <row r="808" spans="1:1" x14ac:dyDescent="0.15">
      <c r="A808" s="38"/>
    </row>
    <row r="809" spans="1:1" x14ac:dyDescent="0.15">
      <c r="A809" s="38"/>
    </row>
    <row r="810" spans="1:1" x14ac:dyDescent="0.15">
      <c r="A810" s="38"/>
    </row>
    <row r="811" spans="1:1" x14ac:dyDescent="0.15">
      <c r="A811" s="38"/>
    </row>
    <row r="812" spans="1:1" x14ac:dyDescent="0.15">
      <c r="A812" s="38"/>
    </row>
    <row r="813" spans="1:1" x14ac:dyDescent="0.15">
      <c r="A813" s="38"/>
    </row>
    <row r="814" spans="1:1" x14ac:dyDescent="0.15">
      <c r="A814" s="38"/>
    </row>
    <row r="815" spans="1:1" x14ac:dyDescent="0.15">
      <c r="A815" s="38"/>
    </row>
    <row r="816" spans="1:1" x14ac:dyDescent="0.15">
      <c r="A816" s="38"/>
    </row>
    <row r="817" spans="1:1" x14ac:dyDescent="0.15">
      <c r="A817" s="38"/>
    </row>
    <row r="818" spans="1:1" x14ac:dyDescent="0.15">
      <c r="A818" s="38"/>
    </row>
    <row r="819" spans="1:1" x14ac:dyDescent="0.15">
      <c r="A819" s="38"/>
    </row>
    <row r="820" spans="1:1" x14ac:dyDescent="0.15">
      <c r="A820" s="38"/>
    </row>
    <row r="821" spans="1:1" x14ac:dyDescent="0.15">
      <c r="A821" s="38"/>
    </row>
    <row r="822" spans="1:1" x14ac:dyDescent="0.15">
      <c r="A822" s="38"/>
    </row>
    <row r="823" spans="1:1" x14ac:dyDescent="0.15">
      <c r="A823" s="38"/>
    </row>
    <row r="824" spans="1:1" x14ac:dyDescent="0.15">
      <c r="A824" s="38"/>
    </row>
    <row r="825" spans="1:1" x14ac:dyDescent="0.15">
      <c r="A825" s="38"/>
    </row>
    <row r="826" spans="1:1" x14ac:dyDescent="0.15">
      <c r="A826" s="38"/>
    </row>
    <row r="827" spans="1:1" x14ac:dyDescent="0.15">
      <c r="A827" s="38"/>
    </row>
    <row r="828" spans="1:1" x14ac:dyDescent="0.15">
      <c r="A828" s="38"/>
    </row>
    <row r="829" spans="1:1" x14ac:dyDescent="0.15">
      <c r="A829" s="38"/>
    </row>
    <row r="830" spans="1:1" x14ac:dyDescent="0.15">
      <c r="A830" s="38"/>
    </row>
    <row r="831" spans="1:1" x14ac:dyDescent="0.15">
      <c r="A831" s="38"/>
    </row>
    <row r="832" spans="1:1" x14ac:dyDescent="0.15">
      <c r="A832" s="38"/>
    </row>
    <row r="833" spans="1:1" x14ac:dyDescent="0.15">
      <c r="A833" s="38"/>
    </row>
    <row r="834" spans="1:1" x14ac:dyDescent="0.15">
      <c r="A834" s="38"/>
    </row>
    <row r="835" spans="1:1" x14ac:dyDescent="0.15">
      <c r="A835" s="38"/>
    </row>
    <row r="836" spans="1:1" x14ac:dyDescent="0.15">
      <c r="A836" s="38"/>
    </row>
    <row r="837" spans="1:1" x14ac:dyDescent="0.15">
      <c r="A837" s="38"/>
    </row>
    <row r="838" spans="1:1" x14ac:dyDescent="0.15">
      <c r="A838" s="38"/>
    </row>
    <row r="839" spans="1:1" x14ac:dyDescent="0.15">
      <c r="A839" s="38"/>
    </row>
    <row r="840" spans="1:1" x14ac:dyDescent="0.15">
      <c r="A840" s="38"/>
    </row>
    <row r="841" spans="1:1" x14ac:dyDescent="0.15">
      <c r="A841" s="38"/>
    </row>
    <row r="842" spans="1:1" x14ac:dyDescent="0.15">
      <c r="A842" s="38"/>
    </row>
    <row r="843" spans="1:1" x14ac:dyDescent="0.15">
      <c r="A843" s="38"/>
    </row>
    <row r="844" spans="1:1" x14ac:dyDescent="0.15">
      <c r="A844" s="38"/>
    </row>
    <row r="845" spans="1:1" x14ac:dyDescent="0.15">
      <c r="A845" s="38"/>
    </row>
    <row r="846" spans="1:1" x14ac:dyDescent="0.15">
      <c r="A846" s="38"/>
    </row>
    <row r="847" spans="1:1" x14ac:dyDescent="0.15">
      <c r="A847" s="38"/>
    </row>
    <row r="848" spans="1:1" x14ac:dyDescent="0.15">
      <c r="A848" s="38"/>
    </row>
    <row r="849" spans="1:1" x14ac:dyDescent="0.15">
      <c r="A849" s="38"/>
    </row>
    <row r="850" spans="1:1" x14ac:dyDescent="0.15">
      <c r="A850" s="38"/>
    </row>
    <row r="851" spans="1:1" x14ac:dyDescent="0.15">
      <c r="A851" s="38"/>
    </row>
    <row r="852" spans="1:1" x14ac:dyDescent="0.15">
      <c r="A852" s="38"/>
    </row>
    <row r="853" spans="1:1" x14ac:dyDescent="0.15">
      <c r="A853" s="38"/>
    </row>
    <row r="854" spans="1:1" x14ac:dyDescent="0.15">
      <c r="A854" s="38"/>
    </row>
    <row r="855" spans="1:1" x14ac:dyDescent="0.15">
      <c r="A855" s="38"/>
    </row>
    <row r="856" spans="1:1" x14ac:dyDescent="0.15">
      <c r="A856" s="38"/>
    </row>
    <row r="857" spans="1:1" x14ac:dyDescent="0.15">
      <c r="A857" s="38"/>
    </row>
    <row r="858" spans="1:1" x14ac:dyDescent="0.15">
      <c r="A858" s="38"/>
    </row>
    <row r="859" spans="1:1" x14ac:dyDescent="0.15">
      <c r="A859" s="38"/>
    </row>
    <row r="860" spans="1:1" x14ac:dyDescent="0.15">
      <c r="A860" s="38"/>
    </row>
    <row r="861" spans="1:1" x14ac:dyDescent="0.15">
      <c r="A861" s="38"/>
    </row>
    <row r="862" spans="1:1" x14ac:dyDescent="0.15">
      <c r="A862" s="38"/>
    </row>
    <row r="863" spans="1:1" x14ac:dyDescent="0.15">
      <c r="A863" s="38"/>
    </row>
    <row r="864" spans="1:1" x14ac:dyDescent="0.15">
      <c r="A864" s="38"/>
    </row>
    <row r="865" spans="1:1" x14ac:dyDescent="0.15">
      <c r="A865" s="38"/>
    </row>
    <row r="866" spans="1:1" x14ac:dyDescent="0.15">
      <c r="A866" s="38"/>
    </row>
    <row r="867" spans="1:1" x14ac:dyDescent="0.15">
      <c r="A867" s="38"/>
    </row>
    <row r="868" spans="1:1" x14ac:dyDescent="0.15">
      <c r="A868" s="38"/>
    </row>
    <row r="869" spans="1:1" x14ac:dyDescent="0.15">
      <c r="A869" s="38"/>
    </row>
    <row r="870" spans="1:1" x14ac:dyDescent="0.15">
      <c r="A870" s="38"/>
    </row>
    <row r="871" spans="1:1" x14ac:dyDescent="0.15">
      <c r="A871" s="38"/>
    </row>
    <row r="872" spans="1:1" x14ac:dyDescent="0.15">
      <c r="A872" s="38"/>
    </row>
    <row r="873" spans="1:1" x14ac:dyDescent="0.15">
      <c r="A873" s="38"/>
    </row>
    <row r="874" spans="1:1" x14ac:dyDescent="0.15">
      <c r="A874" s="38"/>
    </row>
    <row r="875" spans="1:1" x14ac:dyDescent="0.15">
      <c r="A875" s="38"/>
    </row>
    <row r="876" spans="1:1" x14ac:dyDescent="0.15">
      <c r="A876" s="38"/>
    </row>
    <row r="877" spans="1:1" x14ac:dyDescent="0.15">
      <c r="A877" s="38"/>
    </row>
    <row r="878" spans="1:1" x14ac:dyDescent="0.15">
      <c r="A878" s="38"/>
    </row>
    <row r="879" spans="1:1" x14ac:dyDescent="0.15">
      <c r="A879" s="38"/>
    </row>
    <row r="880" spans="1:1" x14ac:dyDescent="0.15">
      <c r="A880" s="38"/>
    </row>
    <row r="881" spans="1:1" x14ac:dyDescent="0.15">
      <c r="A881" s="38"/>
    </row>
    <row r="882" spans="1:1" x14ac:dyDescent="0.15">
      <c r="A882" s="38"/>
    </row>
    <row r="883" spans="1:1" x14ac:dyDescent="0.15">
      <c r="A883" s="38"/>
    </row>
    <row r="884" spans="1:1" x14ac:dyDescent="0.15">
      <c r="A884" s="38"/>
    </row>
    <row r="885" spans="1:1" x14ac:dyDescent="0.15">
      <c r="A885" s="38"/>
    </row>
    <row r="886" spans="1:1" x14ac:dyDescent="0.15">
      <c r="A886" s="38"/>
    </row>
    <row r="887" spans="1:1" x14ac:dyDescent="0.15">
      <c r="A887" s="38"/>
    </row>
    <row r="888" spans="1:1" x14ac:dyDescent="0.15">
      <c r="A888" s="38"/>
    </row>
    <row r="889" spans="1:1" x14ac:dyDescent="0.15">
      <c r="A889" s="38"/>
    </row>
    <row r="890" spans="1:1" x14ac:dyDescent="0.15">
      <c r="A890" s="38"/>
    </row>
    <row r="891" spans="1:1" x14ac:dyDescent="0.15">
      <c r="A891" s="38"/>
    </row>
    <row r="892" spans="1:1" x14ac:dyDescent="0.15">
      <c r="A892" s="38"/>
    </row>
    <row r="893" spans="1:1" x14ac:dyDescent="0.15">
      <c r="A893" s="38"/>
    </row>
    <row r="894" spans="1:1" x14ac:dyDescent="0.15">
      <c r="A894" s="38"/>
    </row>
    <row r="895" spans="1:1" x14ac:dyDescent="0.15">
      <c r="A895" s="38"/>
    </row>
    <row r="896" spans="1:1" x14ac:dyDescent="0.15">
      <c r="A896" s="38"/>
    </row>
    <row r="897" spans="1:1" x14ac:dyDescent="0.15">
      <c r="A897" s="38"/>
    </row>
    <row r="898" spans="1:1" x14ac:dyDescent="0.15">
      <c r="A898" s="38"/>
    </row>
    <row r="899" spans="1:1" x14ac:dyDescent="0.15">
      <c r="A899" s="38"/>
    </row>
    <row r="900" spans="1:1" x14ac:dyDescent="0.15">
      <c r="A900" s="38"/>
    </row>
    <row r="901" spans="1:1" x14ac:dyDescent="0.15">
      <c r="A901" s="38"/>
    </row>
    <row r="902" spans="1:1" x14ac:dyDescent="0.15">
      <c r="A902" s="38"/>
    </row>
    <row r="903" spans="1:1" x14ac:dyDescent="0.15">
      <c r="A903" s="38"/>
    </row>
    <row r="904" spans="1:1" x14ac:dyDescent="0.15">
      <c r="A904" s="38"/>
    </row>
    <row r="905" spans="1:1" x14ac:dyDescent="0.15">
      <c r="A905" s="38"/>
    </row>
    <row r="906" spans="1:1" x14ac:dyDescent="0.15">
      <c r="A906" s="38"/>
    </row>
    <row r="907" spans="1:1" x14ac:dyDescent="0.15">
      <c r="A907" s="38"/>
    </row>
    <row r="908" spans="1:1" x14ac:dyDescent="0.15">
      <c r="A908" s="38"/>
    </row>
    <row r="909" spans="1:1" x14ac:dyDescent="0.15">
      <c r="A909" s="38"/>
    </row>
    <row r="910" spans="1:1" x14ac:dyDescent="0.15">
      <c r="A910" s="38"/>
    </row>
    <row r="911" spans="1:1" x14ac:dyDescent="0.15">
      <c r="A911" s="38"/>
    </row>
    <row r="912" spans="1:1" x14ac:dyDescent="0.15">
      <c r="A912" s="38"/>
    </row>
    <row r="913" spans="1:1" x14ac:dyDescent="0.15">
      <c r="A913" s="38"/>
    </row>
    <row r="914" spans="1:1" x14ac:dyDescent="0.15">
      <c r="A914" s="38"/>
    </row>
    <row r="915" spans="1:1" x14ac:dyDescent="0.15">
      <c r="A915" s="38"/>
    </row>
    <row r="916" spans="1:1" x14ac:dyDescent="0.15">
      <c r="A916" s="38"/>
    </row>
    <row r="917" spans="1:1" x14ac:dyDescent="0.15">
      <c r="A917" s="38"/>
    </row>
    <row r="918" spans="1:1" x14ac:dyDescent="0.15">
      <c r="A918" s="38"/>
    </row>
    <row r="919" spans="1:1" x14ac:dyDescent="0.15">
      <c r="A919" s="38"/>
    </row>
    <row r="920" spans="1:1" x14ac:dyDescent="0.15">
      <c r="A920" s="38"/>
    </row>
    <row r="921" spans="1:1" x14ac:dyDescent="0.15">
      <c r="A921" s="38"/>
    </row>
    <row r="922" spans="1:1" x14ac:dyDescent="0.15">
      <c r="A922" s="38"/>
    </row>
    <row r="923" spans="1:1" x14ac:dyDescent="0.15">
      <c r="A923" s="38"/>
    </row>
    <row r="924" spans="1:1" x14ac:dyDescent="0.15">
      <c r="A924" s="38"/>
    </row>
    <row r="925" spans="1:1" x14ac:dyDescent="0.15">
      <c r="A925" s="38"/>
    </row>
    <row r="926" spans="1:1" x14ac:dyDescent="0.15">
      <c r="A926" s="38"/>
    </row>
    <row r="927" spans="1:1" x14ac:dyDescent="0.15">
      <c r="A927" s="38"/>
    </row>
    <row r="928" spans="1:1" x14ac:dyDescent="0.15">
      <c r="A928" s="38"/>
    </row>
    <row r="929" spans="1:1" x14ac:dyDescent="0.15">
      <c r="A929" s="38"/>
    </row>
    <row r="930" spans="1:1" x14ac:dyDescent="0.15">
      <c r="A930" s="38"/>
    </row>
    <row r="931" spans="1:1" x14ac:dyDescent="0.15">
      <c r="A931" s="38"/>
    </row>
    <row r="932" spans="1:1" x14ac:dyDescent="0.15">
      <c r="A932" s="38"/>
    </row>
    <row r="933" spans="1:1" x14ac:dyDescent="0.15">
      <c r="A933" s="38"/>
    </row>
    <row r="934" spans="1:1" x14ac:dyDescent="0.15">
      <c r="A934" s="38"/>
    </row>
    <row r="935" spans="1:1" x14ac:dyDescent="0.15">
      <c r="A935" s="38"/>
    </row>
    <row r="936" spans="1:1" x14ac:dyDescent="0.15">
      <c r="A936" s="38"/>
    </row>
    <row r="937" spans="1:1" x14ac:dyDescent="0.15">
      <c r="A937" s="38"/>
    </row>
    <row r="938" spans="1:1" x14ac:dyDescent="0.15">
      <c r="A938" s="38"/>
    </row>
    <row r="939" spans="1:1" x14ac:dyDescent="0.15">
      <c r="A939" s="38"/>
    </row>
    <row r="940" spans="1:1" x14ac:dyDescent="0.15">
      <c r="A940" s="38"/>
    </row>
    <row r="941" spans="1:1" x14ac:dyDescent="0.15">
      <c r="A941" s="38"/>
    </row>
    <row r="942" spans="1:1" x14ac:dyDescent="0.15">
      <c r="A942" s="38"/>
    </row>
    <row r="943" spans="1:1" x14ac:dyDescent="0.15">
      <c r="A943" s="38"/>
    </row>
    <row r="944" spans="1:1" x14ac:dyDescent="0.15">
      <c r="A944" s="38"/>
    </row>
    <row r="945" spans="1:1" x14ac:dyDescent="0.15">
      <c r="A945" s="38"/>
    </row>
    <row r="946" spans="1:1" x14ac:dyDescent="0.15">
      <c r="A946" s="38"/>
    </row>
    <row r="947" spans="1:1" x14ac:dyDescent="0.15">
      <c r="A947" s="38"/>
    </row>
    <row r="948" spans="1:1" x14ac:dyDescent="0.15">
      <c r="A948" s="38"/>
    </row>
    <row r="949" spans="1:1" x14ac:dyDescent="0.15">
      <c r="A949" s="38"/>
    </row>
    <row r="950" spans="1:1" x14ac:dyDescent="0.15">
      <c r="A950" s="38"/>
    </row>
    <row r="951" spans="1:1" x14ac:dyDescent="0.15">
      <c r="A951" s="38"/>
    </row>
    <row r="952" spans="1:1" x14ac:dyDescent="0.15">
      <c r="A952" s="38"/>
    </row>
    <row r="953" spans="1:1" x14ac:dyDescent="0.15">
      <c r="A953" s="38"/>
    </row>
    <row r="954" spans="1:1" x14ac:dyDescent="0.15">
      <c r="A954" s="38"/>
    </row>
    <row r="955" spans="1:1" x14ac:dyDescent="0.15">
      <c r="A955" s="38"/>
    </row>
    <row r="956" spans="1:1" x14ac:dyDescent="0.15">
      <c r="A956" s="38"/>
    </row>
    <row r="957" spans="1:1" x14ac:dyDescent="0.15">
      <c r="A957" s="38"/>
    </row>
    <row r="958" spans="1:1" x14ac:dyDescent="0.15">
      <c r="A958" s="38"/>
    </row>
    <row r="959" spans="1:1" x14ac:dyDescent="0.15">
      <c r="A959" s="38"/>
    </row>
    <row r="960" spans="1:1" x14ac:dyDescent="0.15">
      <c r="A960" s="38"/>
    </row>
    <row r="961" spans="1:1" x14ac:dyDescent="0.15">
      <c r="A961" s="38"/>
    </row>
    <row r="962" spans="1:1" x14ac:dyDescent="0.15">
      <c r="A962" s="38"/>
    </row>
    <row r="963" spans="1:1" x14ac:dyDescent="0.15">
      <c r="A963" s="38"/>
    </row>
    <row r="964" spans="1:1" x14ac:dyDescent="0.15">
      <c r="A964" s="38"/>
    </row>
    <row r="965" spans="1:1" x14ac:dyDescent="0.15">
      <c r="A965" s="38"/>
    </row>
    <row r="966" spans="1:1" x14ac:dyDescent="0.15">
      <c r="A966" s="38"/>
    </row>
    <row r="967" spans="1:1" x14ac:dyDescent="0.15">
      <c r="A967" s="38"/>
    </row>
    <row r="968" spans="1:1" x14ac:dyDescent="0.15">
      <c r="A968" s="38"/>
    </row>
    <row r="969" spans="1:1" x14ac:dyDescent="0.15">
      <c r="A969" s="38"/>
    </row>
    <row r="970" spans="1:1" x14ac:dyDescent="0.15">
      <c r="A970" s="38"/>
    </row>
    <row r="971" spans="1:1" x14ac:dyDescent="0.15">
      <c r="A971" s="38"/>
    </row>
    <row r="972" spans="1:1" x14ac:dyDescent="0.15">
      <c r="A972" s="38"/>
    </row>
    <row r="973" spans="1:1" x14ac:dyDescent="0.15">
      <c r="A973" s="38"/>
    </row>
    <row r="974" spans="1:1" x14ac:dyDescent="0.15">
      <c r="A974" s="38"/>
    </row>
    <row r="975" spans="1:1" x14ac:dyDescent="0.15">
      <c r="A975" s="38"/>
    </row>
    <row r="976" spans="1:1" x14ac:dyDescent="0.15">
      <c r="A976" s="38"/>
    </row>
    <row r="977" spans="1:1" x14ac:dyDescent="0.15">
      <c r="A977" s="38"/>
    </row>
    <row r="978" spans="1:1" x14ac:dyDescent="0.15">
      <c r="A978" s="38"/>
    </row>
    <row r="979" spans="1:1" x14ac:dyDescent="0.15">
      <c r="A979" s="38"/>
    </row>
    <row r="980" spans="1:1" x14ac:dyDescent="0.15">
      <c r="A980" s="38"/>
    </row>
    <row r="981" spans="1:1" x14ac:dyDescent="0.15">
      <c r="A981" s="38"/>
    </row>
    <row r="982" spans="1:1" x14ac:dyDescent="0.15">
      <c r="A982" s="38"/>
    </row>
    <row r="983" spans="1:1" x14ac:dyDescent="0.15">
      <c r="A983" s="38"/>
    </row>
    <row r="984" spans="1:1" x14ac:dyDescent="0.15">
      <c r="A984" s="38"/>
    </row>
    <row r="985" spans="1:1" x14ac:dyDescent="0.15">
      <c r="A985" s="38"/>
    </row>
    <row r="986" spans="1:1" x14ac:dyDescent="0.15">
      <c r="A986" s="38"/>
    </row>
    <row r="987" spans="1:1" x14ac:dyDescent="0.15">
      <c r="A987" s="38"/>
    </row>
    <row r="988" spans="1:1" x14ac:dyDescent="0.15">
      <c r="A988" s="38"/>
    </row>
    <row r="989" spans="1:1" x14ac:dyDescent="0.15">
      <c r="A989" s="38"/>
    </row>
    <row r="990" spans="1:1" x14ac:dyDescent="0.15">
      <c r="A990" s="38"/>
    </row>
    <row r="991" spans="1:1" x14ac:dyDescent="0.15">
      <c r="A991" s="38"/>
    </row>
    <row r="992" spans="1:1" x14ac:dyDescent="0.15">
      <c r="A992" s="38"/>
    </row>
    <row r="993" spans="1:1" x14ac:dyDescent="0.15">
      <c r="A993" s="38"/>
    </row>
    <row r="994" spans="1:1" x14ac:dyDescent="0.15">
      <c r="A994" s="38"/>
    </row>
    <row r="995" spans="1:1" x14ac:dyDescent="0.15">
      <c r="A995" s="38"/>
    </row>
    <row r="996" spans="1:1" x14ac:dyDescent="0.15">
      <c r="A996" s="38"/>
    </row>
    <row r="997" spans="1:1" x14ac:dyDescent="0.15">
      <c r="A997" s="38"/>
    </row>
    <row r="998" spans="1:1" x14ac:dyDescent="0.15">
      <c r="A998" s="38"/>
    </row>
    <row r="999" spans="1:1" x14ac:dyDescent="0.15">
      <c r="A999" s="38"/>
    </row>
    <row r="1000" spans="1:1" x14ac:dyDescent="0.15">
      <c r="A1000" s="38"/>
    </row>
    <row r="1001" spans="1:1" x14ac:dyDescent="0.15">
      <c r="A1001" s="38"/>
    </row>
  </sheetData>
  <sheetProtection algorithmName="SHA-512" hashValue="BJhL3oEW4w3uCQjktNXzvhFlM+dTWKBhEoadiIJMH5Exoke8/v1g8uPkOQ6/Td27cYWObldxjp2g+vfuGiZ3sA==" saltValue="YFlKUrBEQoFIIZTTP5KBgg==" spinCount="100000" sheet="1" objects="1" scenarios="1"/>
  <mergeCells count="27">
    <mergeCell ref="P16:P18"/>
    <mergeCell ref="Q16:Q18"/>
    <mergeCell ref="R16:R18"/>
    <mergeCell ref="S17:S18"/>
    <mergeCell ref="H16:H18"/>
    <mergeCell ref="I16:I18"/>
    <mergeCell ref="J16:J18"/>
    <mergeCell ref="K16:K18"/>
    <mergeCell ref="L16:N17"/>
    <mergeCell ref="O16:O18"/>
    <mergeCell ref="A11:D11"/>
    <mergeCell ref="E11:G11"/>
    <mergeCell ref="L15:N15"/>
    <mergeCell ref="A16:A18"/>
    <mergeCell ref="B16:B18"/>
    <mergeCell ref="C16:C18"/>
    <mergeCell ref="D16:D18"/>
    <mergeCell ref="E16:E18"/>
    <mergeCell ref="F16:F18"/>
    <mergeCell ref="G16:G18"/>
    <mergeCell ref="A10:D10"/>
    <mergeCell ref="E10:G10"/>
    <mergeCell ref="E7:G7"/>
    <mergeCell ref="A8:D8"/>
    <mergeCell ref="E8:G8"/>
    <mergeCell ref="A9:D9"/>
    <mergeCell ref="E9:G9"/>
  </mergeCells>
  <phoneticPr fontId="1"/>
  <dataValidations count="12">
    <dataValidation imeMode="halfAlpha" operator="greaterThanOrEqual" allowBlank="1" showInputMessage="1" showErrorMessage="1" sqref="G19:G121" xr:uid="{F9345858-5FF1-4F73-BC61-331342DE5445}"/>
    <dataValidation type="list" allowBlank="1" showInputMessage="1" showErrorMessage="1" sqref="D19:D121" xr:uid="{2A997665-26E8-4F56-8F3F-74B76270DB0D}">
      <formula1>"配送業者を利用,従事者が訪問"</formula1>
    </dataValidation>
    <dataValidation type="list" allowBlank="1" showInputMessage="1" showErrorMessage="1" sqref="E19:E121" xr:uid="{38186919-5B1F-40DB-8201-448C709CDB3E}">
      <formula1>"0410対応,CoV自宅,CoV宿泊"</formula1>
    </dataValidation>
    <dataValidation type="list" imeMode="halfAlpha" allowBlank="1" showInputMessage="1" showErrorMessage="1" sqref="L19:N121" xr:uid="{742AB5FF-C4B9-441B-809B-333109470C8B}">
      <formula1>"○"</formula1>
    </dataValidation>
    <dataValidation type="list" allowBlank="1" showInputMessage="1" showErrorMessage="1" sqref="B19:B121" xr:uid="{D4F8E585-DF26-481D-9474-C94619EACA51}">
      <formula1>"○"</formula1>
    </dataValidation>
    <dataValidation type="list" allowBlank="1" showInputMessage="1" showErrorMessage="1" sqref="O19:O121" xr:uid="{FF66BF8C-61C8-472C-A68E-695270F8115F}">
      <formula1>"代金引換,銀行振込,クレジットカード,従事者が直接受領,次回来局時に支払い,その他"</formula1>
    </dataValidation>
    <dataValidation type="list" allowBlank="1" showInputMessage="1" showErrorMessage="1" sqref="I19:I121" xr:uid="{E7B873FD-8F41-4BA1-9CAD-A7A0FDD533BC}">
      <formula1>"有,無"</formula1>
    </dataValidation>
    <dataValidation imeMode="halfAlpha" allowBlank="1" showInputMessage="1" showErrorMessage="1" sqref="F19:F121 J19:K121 H19:H21 C19:C21" xr:uid="{4BDDBEEE-7857-45DE-9E6E-20D7F0121B9A}"/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4CD1A7E3-0033-4490-A201-8BC5DFA0FD55}">
      <formula1>C22</formula1>
    </dataValidation>
    <dataValidation type="date" operator="greaterThan" allowBlank="1" showInputMessage="1" showErrorMessage="1" error="対象事業は2020/4/30以降です。" prompt="yyyy/mm/ddの形式で入力してください" sqref="C22:C121" xr:uid="{50DBEF75-F76D-4B85-99FE-4F9F9821A675}">
      <formula1>43950</formula1>
    </dataValidation>
    <dataValidation type="whole" imeMode="disabled" allowBlank="1" showInputMessage="1" showErrorMessage="1" error="144から始まる10桁の保険薬局コードを入力してください" prompt="144から始まる10桁の保険薬局コードを入力してください" sqref="E9:G9" xr:uid="{9B27CC03-BEDC-4E31-9103-D5E10CDAC8EA}">
      <formula1>1440000000</formula1>
      <formula2>1449999999</formula2>
    </dataValidation>
    <dataValidation type="list" allowBlank="1" showInputMessage="1" showErrorMessage="1" sqref="D13" xr:uid="{4F070B2B-07BE-407E-A61E-DF72F874E8E3}">
      <formula1>"9,10,11,12,1,2"</formula1>
    </dataValidation>
  </dataValidation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C51C8-BA37-4061-B23A-31C6040EB662}">
  <sheetPr>
    <tabColor rgb="FFFFFF00"/>
  </sheetPr>
  <dimension ref="A1:N32"/>
  <sheetViews>
    <sheetView view="pageBreakPreview" zoomScale="85" zoomScaleNormal="100" zoomScaleSheetLayoutView="85" workbookViewId="0">
      <selection activeCell="B20" sqref="B20:E20"/>
    </sheetView>
  </sheetViews>
  <sheetFormatPr defaultRowHeight="13.5" x14ac:dyDescent="0.15"/>
  <cols>
    <col min="1" max="1" width="15.625" customWidth="1"/>
    <col min="2" max="2" width="23.75" customWidth="1"/>
    <col min="3" max="3" width="7.5" customWidth="1"/>
    <col min="4" max="4" width="7.75" customWidth="1"/>
    <col min="6" max="6" width="5.25" customWidth="1"/>
    <col min="7" max="7" width="9.625" customWidth="1"/>
    <col min="8" max="8" width="5.25" customWidth="1"/>
    <col min="9" max="9" width="14.5" customWidth="1"/>
    <col min="10" max="10" width="5.25" customWidth="1"/>
    <col min="13" max="14" width="9" customWidth="1"/>
  </cols>
  <sheetData>
    <row r="1" spans="1:14" s="1" customFormat="1" ht="55.5" customHeight="1" x14ac:dyDescent="0.15">
      <c r="A1" s="213" t="s">
        <v>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4" s="1" customFormat="1" ht="35.25" x14ac:dyDescent="0.15">
      <c r="A2" s="213" t="s">
        <v>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4" s="1" customFormat="1" ht="18.75" x14ac:dyDescent="0.15"/>
    <row r="4" spans="1:14" s="1" customFormat="1" ht="22.5" x14ac:dyDescent="0.15">
      <c r="A4" s="214" t="s">
        <v>773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</row>
    <row r="5" spans="1:14" ht="27" customHeight="1" x14ac:dyDescent="0.15">
      <c r="B5" s="132" t="s">
        <v>697</v>
      </c>
    </row>
    <row r="6" spans="1:14" ht="42" customHeight="1" x14ac:dyDescent="0.15">
      <c r="A6" s="114" t="s">
        <v>3</v>
      </c>
      <c r="B6" s="116">
        <f>実施状況の一覧!E9</f>
        <v>0</v>
      </c>
      <c r="C6" s="124" t="s">
        <v>766</v>
      </c>
      <c r="D6" s="117"/>
      <c r="E6" s="117"/>
      <c r="F6" s="117"/>
      <c r="G6" s="117"/>
      <c r="H6" s="117"/>
      <c r="I6" s="117"/>
      <c r="J6" s="117"/>
      <c r="K6" s="117"/>
      <c r="L6" s="118"/>
    </row>
    <row r="7" spans="1:14" ht="42" customHeight="1" x14ac:dyDescent="0.15">
      <c r="A7" s="114" t="s">
        <v>0</v>
      </c>
      <c r="B7" s="218">
        <f>実施状況の一覧!E7</f>
        <v>0</v>
      </c>
      <c r="C7" s="219"/>
      <c r="D7" s="219"/>
      <c r="E7" s="219"/>
      <c r="F7" s="219"/>
      <c r="G7" s="133" t="s">
        <v>767</v>
      </c>
      <c r="H7" s="119"/>
      <c r="I7" s="119"/>
      <c r="J7" s="119"/>
      <c r="K7" s="119"/>
      <c r="L7" s="118"/>
    </row>
    <row r="8" spans="1:14" ht="42" customHeight="1" x14ac:dyDescent="0.15">
      <c r="A8" s="115" t="s">
        <v>4</v>
      </c>
      <c r="B8" s="207"/>
      <c r="C8" s="208"/>
      <c r="D8" s="208"/>
      <c r="E8" s="208"/>
      <c r="F8" s="208"/>
      <c r="G8" s="208"/>
      <c r="H8" s="208"/>
      <c r="I8" s="208"/>
      <c r="J8" s="208"/>
      <c r="K8" s="208"/>
      <c r="L8" s="225"/>
    </row>
    <row r="9" spans="1:14" ht="42" customHeight="1" x14ac:dyDescent="0.15">
      <c r="A9" s="114" t="s">
        <v>5</v>
      </c>
      <c r="B9" s="140"/>
      <c r="C9" s="120"/>
      <c r="D9" s="120"/>
      <c r="E9" s="120"/>
      <c r="F9" s="120"/>
      <c r="G9" s="120"/>
      <c r="H9" s="120"/>
      <c r="I9" s="120"/>
      <c r="J9" s="120"/>
      <c r="K9" s="120"/>
      <c r="L9" s="118"/>
    </row>
    <row r="10" spans="1:14" ht="42" customHeight="1" x14ac:dyDescent="0.15">
      <c r="A10" s="114" t="s">
        <v>6</v>
      </c>
      <c r="B10" s="121"/>
      <c r="C10" s="117"/>
      <c r="D10" s="117"/>
      <c r="E10" s="117"/>
      <c r="F10" s="117"/>
      <c r="G10" s="117"/>
      <c r="H10" s="117"/>
      <c r="I10" s="117"/>
      <c r="J10" s="117"/>
      <c r="K10" s="117"/>
      <c r="L10" s="118"/>
    </row>
    <row r="11" spans="1:14" ht="42" customHeight="1" x14ac:dyDescent="0.15">
      <c r="A11" s="114" t="s">
        <v>7</v>
      </c>
      <c r="B11" s="121"/>
      <c r="C11" s="117"/>
      <c r="D11" s="117"/>
      <c r="E11" s="117"/>
      <c r="F11" s="117"/>
      <c r="G11" s="117"/>
      <c r="H11" s="117"/>
      <c r="I11" s="117"/>
      <c r="J11" s="117"/>
      <c r="K11" s="117"/>
      <c r="L11" s="118"/>
    </row>
    <row r="12" spans="1:14" ht="48" customHeight="1" x14ac:dyDescent="0.15">
      <c r="A12" s="215" t="s">
        <v>8</v>
      </c>
      <c r="B12" s="122" t="s">
        <v>9</v>
      </c>
      <c r="C12" s="226"/>
      <c r="D12" s="227"/>
      <c r="E12" s="195"/>
      <c r="F12" s="196"/>
      <c r="G12" s="124" t="s">
        <v>765</v>
      </c>
      <c r="H12" s="26"/>
      <c r="I12" s="26"/>
      <c r="J12" s="26"/>
      <c r="K12" s="26"/>
      <c r="L12" s="27"/>
    </row>
    <row r="13" spans="1:14" ht="48" customHeight="1" x14ac:dyDescent="0.15">
      <c r="A13" s="215"/>
      <c r="B13" s="122" t="s">
        <v>10</v>
      </c>
      <c r="C13" s="220"/>
      <c r="D13" s="199"/>
      <c r="E13" s="125" t="s">
        <v>694</v>
      </c>
      <c r="F13" s="28"/>
      <c r="G13" s="26"/>
      <c r="H13" s="26"/>
      <c r="I13" s="26"/>
      <c r="J13" s="26"/>
      <c r="K13" s="26"/>
      <c r="L13" s="27"/>
    </row>
    <row r="14" spans="1:14" ht="48" customHeight="1" x14ac:dyDescent="0.15">
      <c r="A14" s="215"/>
      <c r="B14" s="122" t="s">
        <v>11</v>
      </c>
      <c r="C14" s="221"/>
      <c r="D14" s="222"/>
      <c r="E14" s="222"/>
      <c r="F14" s="222"/>
      <c r="G14" s="197" t="s">
        <v>698</v>
      </c>
      <c r="H14" s="197"/>
      <c r="I14" s="197"/>
      <c r="J14" s="197"/>
      <c r="K14" s="197"/>
      <c r="L14" s="27"/>
    </row>
    <row r="15" spans="1:14" ht="48" customHeight="1" x14ac:dyDescent="0.15">
      <c r="A15" s="215"/>
      <c r="B15" s="122" t="s">
        <v>12</v>
      </c>
      <c r="C15" s="220"/>
      <c r="D15" s="199"/>
      <c r="E15" s="125" t="s">
        <v>695</v>
      </c>
      <c r="F15" s="26"/>
      <c r="G15" s="26"/>
      <c r="H15" s="26"/>
      <c r="I15" s="26"/>
      <c r="J15" s="26"/>
      <c r="K15" s="26"/>
      <c r="L15" s="27"/>
    </row>
    <row r="16" spans="1:14" ht="48" customHeight="1" x14ac:dyDescent="0.15">
      <c r="A16" s="215"/>
      <c r="B16" s="122" t="s">
        <v>13</v>
      </c>
      <c r="C16" s="198"/>
      <c r="D16" s="199"/>
      <c r="E16" s="199"/>
      <c r="F16" s="200" t="s">
        <v>696</v>
      </c>
      <c r="G16" s="200"/>
      <c r="H16" s="200"/>
      <c r="I16" s="200"/>
      <c r="J16" s="200"/>
      <c r="K16" s="200"/>
      <c r="L16" s="201"/>
      <c r="M16" s="29"/>
      <c r="N16" s="29"/>
    </row>
    <row r="17" spans="1:12" ht="48" customHeight="1" x14ac:dyDescent="0.15">
      <c r="A17" s="215"/>
      <c r="B17" s="122" t="s">
        <v>14</v>
      </c>
      <c r="C17" s="220"/>
      <c r="D17" s="199"/>
      <c r="E17" s="199"/>
      <c r="F17" s="202"/>
      <c r="G17" s="203"/>
      <c r="H17" s="203"/>
      <c r="I17" s="216"/>
      <c r="J17" s="216"/>
      <c r="K17" s="216"/>
      <c r="L17" s="217"/>
    </row>
    <row r="18" spans="1:12" ht="48" customHeight="1" x14ac:dyDescent="0.15">
      <c r="A18" s="215"/>
      <c r="B18" s="122" t="s">
        <v>15</v>
      </c>
      <c r="C18" s="207"/>
      <c r="D18" s="208"/>
      <c r="E18" s="208"/>
      <c r="F18" s="208"/>
      <c r="G18" s="208"/>
      <c r="H18" s="208"/>
      <c r="I18" s="208"/>
      <c r="J18" s="26"/>
      <c r="K18" s="26"/>
      <c r="L18" s="27"/>
    </row>
    <row r="19" spans="1:12" ht="48" customHeight="1" x14ac:dyDescent="0.15">
      <c r="A19" s="215"/>
      <c r="B19" s="123" t="s">
        <v>16</v>
      </c>
      <c r="C19" s="205"/>
      <c r="D19" s="206"/>
      <c r="E19" s="206"/>
      <c r="F19" s="206"/>
      <c r="G19" s="206"/>
      <c r="H19" s="206"/>
      <c r="I19" s="206"/>
      <c r="J19" s="202"/>
      <c r="K19" s="203"/>
      <c r="L19" s="204"/>
    </row>
    <row r="20" spans="1:12" ht="48" customHeight="1" x14ac:dyDescent="0.15">
      <c r="A20" s="130" t="s">
        <v>701</v>
      </c>
      <c r="B20" s="223"/>
      <c r="C20" s="224"/>
      <c r="D20" s="224"/>
      <c r="E20" s="224"/>
      <c r="F20" s="129"/>
      <c r="G20" s="129"/>
      <c r="H20" s="129"/>
      <c r="I20" s="129"/>
      <c r="J20" s="33"/>
      <c r="K20" s="34"/>
      <c r="L20" s="35"/>
    </row>
    <row r="21" spans="1:12" ht="48" customHeight="1" x14ac:dyDescent="0.15">
      <c r="A21" s="130" t="s">
        <v>764</v>
      </c>
      <c r="B21" s="209"/>
      <c r="C21" s="210"/>
      <c r="D21" s="210"/>
      <c r="E21" s="210"/>
      <c r="F21" s="210"/>
      <c r="G21" s="210"/>
      <c r="H21" s="210"/>
      <c r="I21" s="210"/>
      <c r="J21" s="210"/>
      <c r="K21" s="210"/>
      <c r="L21" s="210"/>
    </row>
    <row r="23" spans="1:12" s="2" customFormat="1" ht="24" customHeight="1" x14ac:dyDescent="0.15">
      <c r="A23" s="131" t="s">
        <v>763</v>
      </c>
    </row>
    <row r="24" spans="1:12" s="2" customFormat="1" ht="24" customHeight="1" x14ac:dyDescent="0.15">
      <c r="A24" s="131" t="s">
        <v>17</v>
      </c>
    </row>
    <row r="25" spans="1:12" s="2" customFormat="1" ht="19.5" x14ac:dyDescent="0.15">
      <c r="A25" s="131" t="s">
        <v>18</v>
      </c>
      <c r="C25" s="211" t="s">
        <v>19</v>
      </c>
      <c r="D25" s="212"/>
      <c r="E25" s="212"/>
    </row>
    <row r="26" spans="1:12" ht="19.5" x14ac:dyDescent="0.15">
      <c r="A26" s="131" t="s">
        <v>20</v>
      </c>
    </row>
    <row r="27" spans="1:12" ht="18.75" customHeight="1" x14ac:dyDescent="0.15"/>
    <row r="28" spans="1:12" ht="17.25" x14ac:dyDescent="0.15">
      <c r="A28" s="2"/>
    </row>
    <row r="30" spans="1:12" ht="17.25" x14ac:dyDescent="0.15">
      <c r="A30" s="2"/>
    </row>
    <row r="31" spans="1:12" ht="17.25" x14ac:dyDescent="0.15">
      <c r="A31" s="2"/>
    </row>
    <row r="32" spans="1:12" ht="17.25" x14ac:dyDescent="0.15">
      <c r="A32" s="2"/>
    </row>
  </sheetData>
  <sheetProtection algorithmName="SHA-512" hashValue="Naz3d1w2WK3m4LN8yOKXOyzYEV8Dzd++TJCjQdaySkhqyF9pAopdsVQdbLFQ2ilfBlARpZuEwPIxjCchRlqLFA==" saltValue="hAyClnmhLOm3wT76UNB9iw==" spinCount="100000" sheet="1" selectLockedCells="1"/>
  <mergeCells count="23">
    <mergeCell ref="B21:L21"/>
    <mergeCell ref="C25:E25"/>
    <mergeCell ref="A1:K1"/>
    <mergeCell ref="A2:K2"/>
    <mergeCell ref="A4:K4"/>
    <mergeCell ref="A12:A19"/>
    <mergeCell ref="I17:L17"/>
    <mergeCell ref="B7:F7"/>
    <mergeCell ref="C13:D13"/>
    <mergeCell ref="C14:F14"/>
    <mergeCell ref="C15:D15"/>
    <mergeCell ref="C17:E17"/>
    <mergeCell ref="F17:H17"/>
    <mergeCell ref="B20:E20"/>
    <mergeCell ref="B8:L8"/>
    <mergeCell ref="C12:D12"/>
    <mergeCell ref="E12:F12"/>
    <mergeCell ref="G14:K14"/>
    <mergeCell ref="C16:E16"/>
    <mergeCell ref="F16:L16"/>
    <mergeCell ref="J19:L19"/>
    <mergeCell ref="C19:I19"/>
    <mergeCell ref="C18:I18"/>
  </mergeCells>
  <phoneticPr fontId="1" type="halfwidthKatakana"/>
  <dataValidations xWindow="343" yWindow="853" count="8">
    <dataValidation type="textLength" imeMode="disabled" operator="equal" allowBlank="1" showInputMessage="1" showErrorMessage="1" error="半角4桁で入力してください" prompt="半角4桁で入力してください" sqref="C13" xr:uid="{A70B312D-9E48-4882-BAA1-3A0EEE9DF632}">
      <formula1>4</formula1>
    </dataValidation>
    <dataValidation type="textLength" imeMode="disabled" operator="equal" allowBlank="1" showInputMessage="1" showErrorMessage="1" error="半角3桁で入力してください" prompt="半角3桁で入力してください" sqref="C15" xr:uid="{8A2ED910-0C7C-432A-9036-95D2D8FD6715}">
      <formula1>3</formula1>
    </dataValidation>
    <dataValidation type="textLength" imeMode="disabled" operator="equal" allowBlank="1" showInputMessage="1" showErrorMessage="1" error="半角7桁で入力してください。6桁の場合は先頭に「0」（ゼロ）を入れてください" prompt="半角7桁で入力してください。6桁の場合は先頭に「0」（ゼロ）を入れてください" sqref="C17" xr:uid="{94A8F27D-7051-4165-AF47-CE455AE04540}">
      <formula1>7</formula1>
    </dataValidation>
    <dataValidation type="custom" imeMode="halfKatakana" allowBlank="1" showInputMessage="1" showErrorMessage="1" error="半角カナ英数字で入力してください" prompt="半角カナ英数字で入力してください" sqref="C19" xr:uid="{1C018F0F-45E7-4E2E-93C8-B1D8EF3BFF35}">
      <formula1>AND(C19=PHONETIC(C19),LEN(C19)=LENB(C19))</formula1>
    </dataValidation>
    <dataValidation type="list" allowBlank="1" showInputMessage="1" showErrorMessage="1" sqref="C16:E16" xr:uid="{EE3345D1-721F-4BCB-97A9-32ABB28A584E}">
      <formula1>"普通,当座"</formula1>
    </dataValidation>
    <dataValidation type="list" allowBlank="1" showInputMessage="1" showErrorMessage="1" sqref="E12:F12" xr:uid="{C8112570-5AAE-45D1-9C91-2023352B13F3}">
      <formula1>"銀行,信用金庫,農業協同組合,労働金庫,信用組合"</formula1>
    </dataValidation>
    <dataValidation imeMode="off" allowBlank="1" showInputMessage="1" showErrorMessage="1" sqref="B20:E20" xr:uid="{5E53A869-DCF1-417C-9728-5BD4648B1434}"/>
    <dataValidation imeMode="hiragana" allowBlank="1" showInputMessage="1" showErrorMessage="1" sqref="B8:L8 B9 B10" xr:uid="{49D3B646-2244-4F94-8824-22913B706439}"/>
  </dataValidations>
  <hyperlinks>
    <hyperlink ref="C25" r:id="rId1" xr:uid="{702653F5-7823-46C7-975D-584E7FD44C20}"/>
  </hyperlinks>
  <pageMargins left="0.7" right="0.7" top="0.75" bottom="0.75" header="0.3" footer="0.3"/>
  <pageSetup paperSize="9" scale="63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9EAD-0ED1-430C-A40E-F06BCB2E66E0}">
  <dimension ref="A1:Z15"/>
  <sheetViews>
    <sheetView workbookViewId="0">
      <selection activeCell="B20" sqref="B20:E20"/>
    </sheetView>
  </sheetViews>
  <sheetFormatPr defaultRowHeight="13.5" x14ac:dyDescent="0.15"/>
  <cols>
    <col min="5" max="5" width="7.25" customWidth="1"/>
    <col min="11" max="11" width="13" customWidth="1"/>
    <col min="12" max="12" width="19.375" customWidth="1"/>
    <col min="13" max="13" width="18.5" customWidth="1"/>
    <col min="16" max="16" width="13.25" customWidth="1"/>
    <col min="17" max="17" width="10.875" customWidth="1"/>
    <col min="18" max="18" width="10.25" bestFit="1" customWidth="1"/>
    <col min="21" max="21" width="19.5" customWidth="1"/>
    <col min="23" max="23" width="10.625" customWidth="1"/>
  </cols>
  <sheetData>
    <row r="1" spans="1:26" ht="15" x14ac:dyDescent="0.15">
      <c r="A1" s="3">
        <v>1</v>
      </c>
      <c r="B1" s="4" t="s">
        <v>33</v>
      </c>
      <c r="C1" s="4" t="s">
        <v>34</v>
      </c>
      <c r="D1" s="3"/>
      <c r="E1" s="3"/>
      <c r="F1" s="5" t="s">
        <v>35</v>
      </c>
      <c r="G1" s="3" t="s">
        <v>36</v>
      </c>
      <c r="H1" s="3"/>
      <c r="I1" s="3"/>
      <c r="J1" s="6" t="s">
        <v>21</v>
      </c>
      <c r="K1" s="3">
        <v>138</v>
      </c>
      <c r="L1" s="3"/>
      <c r="M1" s="4" t="s">
        <v>37</v>
      </c>
      <c r="N1" s="6"/>
      <c r="O1" s="6" t="s">
        <v>11</v>
      </c>
      <c r="P1" s="3">
        <v>1</v>
      </c>
      <c r="Q1" s="6" t="s">
        <v>27</v>
      </c>
      <c r="R1" s="4"/>
      <c r="S1" s="3"/>
      <c r="T1" s="3"/>
      <c r="U1" s="3"/>
      <c r="V1" s="3"/>
      <c r="W1" s="3"/>
      <c r="X1" s="3"/>
      <c r="Y1" s="3"/>
      <c r="Z1" s="3"/>
    </row>
    <row r="2" spans="1:26" ht="15" x14ac:dyDescent="0.15">
      <c r="A2" s="7" t="s">
        <v>38</v>
      </c>
      <c r="B2" s="8" t="s">
        <v>39</v>
      </c>
      <c r="C2" s="8" t="s">
        <v>40</v>
      </c>
      <c r="D2" s="3"/>
      <c r="E2" s="3"/>
      <c r="F2" s="8" t="s">
        <v>41</v>
      </c>
      <c r="G2" s="7" t="s">
        <v>42</v>
      </c>
      <c r="H2" s="3"/>
      <c r="I2" s="3"/>
      <c r="J2" s="7" t="s">
        <v>43</v>
      </c>
      <c r="K2" s="7" t="s">
        <v>22</v>
      </c>
      <c r="L2" s="3"/>
      <c r="M2" s="8" t="s">
        <v>23</v>
      </c>
      <c r="N2" s="11" t="s">
        <v>25</v>
      </c>
      <c r="O2" s="7" t="s">
        <v>28</v>
      </c>
      <c r="P2" s="7" t="s">
        <v>45</v>
      </c>
      <c r="Q2" s="7" t="s">
        <v>29</v>
      </c>
      <c r="R2" s="8" t="s">
        <v>30</v>
      </c>
      <c r="S2" s="7" t="s">
        <v>31</v>
      </c>
      <c r="T2" s="7" t="s">
        <v>46</v>
      </c>
      <c r="U2" s="7" t="s">
        <v>47</v>
      </c>
      <c r="V2" s="13"/>
      <c r="W2" s="3"/>
      <c r="X2" s="3"/>
      <c r="Y2" s="7"/>
      <c r="Z2" s="3" t="s">
        <v>48</v>
      </c>
    </row>
    <row r="3" spans="1:26" ht="15" x14ac:dyDescent="0.15">
      <c r="A3" s="3"/>
      <c r="B3" s="9"/>
      <c r="C3" s="9"/>
      <c r="D3" s="10" t="s">
        <v>9</v>
      </c>
      <c r="E3" s="22"/>
      <c r="F3" s="4"/>
      <c r="G3" s="3"/>
      <c r="H3" s="3" t="s">
        <v>44</v>
      </c>
      <c r="I3" s="10" t="s">
        <v>24</v>
      </c>
      <c r="J3" s="3"/>
      <c r="K3" s="3"/>
      <c r="L3" s="10" t="s">
        <v>13</v>
      </c>
      <c r="M3" s="4" t="s">
        <v>14</v>
      </c>
      <c r="N3" s="12" t="s">
        <v>26</v>
      </c>
      <c r="O3" s="3"/>
      <c r="P3" s="3"/>
      <c r="Q3" s="3"/>
      <c r="R3" s="14" t="s">
        <v>3</v>
      </c>
      <c r="S3" s="3"/>
      <c r="T3" s="3"/>
      <c r="U3" s="3"/>
      <c r="V3" s="3" t="s">
        <v>32</v>
      </c>
      <c r="W3" s="15" t="s">
        <v>0</v>
      </c>
      <c r="X3" s="3"/>
      <c r="Y3" s="10"/>
      <c r="Z3" s="3" t="s">
        <v>49</v>
      </c>
    </row>
    <row r="4" spans="1:26" ht="15" x14ac:dyDescent="0.15">
      <c r="A4" s="3"/>
      <c r="B4" s="9"/>
      <c r="C4" s="9"/>
      <c r="D4" s="22"/>
      <c r="E4" s="22"/>
      <c r="F4" s="21"/>
      <c r="G4" s="22"/>
      <c r="H4" s="22"/>
      <c r="I4" s="22"/>
      <c r="J4" s="22"/>
      <c r="K4" s="22"/>
      <c r="L4" s="22"/>
      <c r="M4" s="21"/>
      <c r="N4" s="23"/>
      <c r="O4" s="22"/>
      <c r="P4" s="22"/>
      <c r="Q4" s="22"/>
      <c r="R4" s="24"/>
      <c r="S4" s="22"/>
      <c r="T4" s="22"/>
      <c r="U4" s="22"/>
      <c r="V4" s="22"/>
      <c r="W4" s="25"/>
      <c r="X4" s="22"/>
      <c r="Y4" s="22"/>
      <c r="Z4" s="3"/>
    </row>
    <row r="5" spans="1:26" s="13" customFormat="1" ht="15" x14ac:dyDescent="0.15">
      <c r="A5" s="13">
        <v>2</v>
      </c>
      <c r="B5" s="16">
        <f>口座登録票!C13</f>
        <v>0</v>
      </c>
      <c r="C5" s="13" t="e">
        <f>VLOOKUP(D5,銀行名!$A$2:$B$33,2,FALSE)</f>
        <v>#N/A</v>
      </c>
      <c r="D5" s="13">
        <f>口座登録票!C12</f>
        <v>0</v>
      </c>
      <c r="E5" s="13">
        <f>口座登録票!E12</f>
        <v>0</v>
      </c>
      <c r="F5" s="16">
        <f>口座登録票!C15</f>
        <v>0</v>
      </c>
      <c r="G5" s="13" t="e">
        <f>VLOOKUP(I5,銀行名!$D$2:$F$230,2,FALSE)</f>
        <v>#N/A</v>
      </c>
      <c r="H5" s="13" t="e">
        <f>VLOOKUP(I5,銀行名!$D$2:$F$230,3,FALSE)</f>
        <v>#N/A</v>
      </c>
      <c r="I5" s="13">
        <f>口座登録票!C14</f>
        <v>0</v>
      </c>
      <c r="J5" s="17">
        <v>0</v>
      </c>
      <c r="K5" s="13">
        <f>IF(L5="普通",1,IF(L5="当座",2,))</f>
        <v>0</v>
      </c>
      <c r="L5" s="13">
        <f>口座登録票!C16</f>
        <v>0</v>
      </c>
      <c r="M5" s="16">
        <f>口座登録票!C17</f>
        <v>0</v>
      </c>
      <c r="N5" s="13">
        <f>口座登録票!C19</f>
        <v>0</v>
      </c>
      <c r="P5" s="13">
        <v>0</v>
      </c>
      <c r="R5" s="13">
        <f>口座登録票!B6</f>
        <v>0</v>
      </c>
      <c r="S5" s="13">
        <v>7</v>
      </c>
      <c r="V5" s="18"/>
      <c r="W5" s="16">
        <f>口座登録票!B7</f>
        <v>0</v>
      </c>
    </row>
    <row r="6" spans="1:26" ht="15" x14ac:dyDescent="0.15">
      <c r="K6" s="13"/>
    </row>
    <row r="8" spans="1:26" ht="33.75" customHeight="1" x14ac:dyDescent="0.15">
      <c r="B8" s="31" t="s">
        <v>699</v>
      </c>
      <c r="C8" s="30" t="s">
        <v>700</v>
      </c>
    </row>
    <row r="11" spans="1:26" ht="15" x14ac:dyDescent="0.15">
      <c r="A11" s="3">
        <v>1</v>
      </c>
      <c r="B11" s="4" t="s">
        <v>33</v>
      </c>
      <c r="C11" s="4" t="s">
        <v>34</v>
      </c>
      <c r="D11" s="3"/>
      <c r="E11" s="5" t="s">
        <v>35</v>
      </c>
      <c r="F11" s="3" t="s">
        <v>36</v>
      </c>
      <c r="G11" s="3"/>
      <c r="H11" s="6" t="s">
        <v>21</v>
      </c>
      <c r="I11" s="3">
        <v>138</v>
      </c>
      <c r="J11" s="3"/>
      <c r="K11" s="4" t="s">
        <v>37</v>
      </c>
      <c r="L11" s="6"/>
      <c r="M11" s="6" t="s">
        <v>11</v>
      </c>
      <c r="N11" s="3">
        <v>1</v>
      </c>
      <c r="O11" s="6" t="s">
        <v>27</v>
      </c>
      <c r="P11" s="4"/>
      <c r="Q11" s="3"/>
      <c r="R11" s="3"/>
      <c r="S11" s="3"/>
      <c r="T11" s="3"/>
      <c r="U11" s="3"/>
      <c r="V11" s="3"/>
      <c r="W11" s="3"/>
      <c r="Y11" s="3"/>
    </row>
    <row r="12" spans="1:26" ht="15" x14ac:dyDescent="0.15">
      <c r="A12" s="7" t="s">
        <v>38</v>
      </c>
      <c r="B12" s="8" t="s">
        <v>39</v>
      </c>
      <c r="C12" s="8" t="s">
        <v>40</v>
      </c>
      <c r="D12" s="3"/>
      <c r="E12" s="8" t="s">
        <v>41</v>
      </c>
      <c r="F12" s="7" t="s">
        <v>42</v>
      </c>
      <c r="G12" s="3"/>
      <c r="H12" s="7" t="s">
        <v>43</v>
      </c>
      <c r="I12" s="7" t="s">
        <v>22</v>
      </c>
      <c r="J12" s="3"/>
      <c r="K12" s="8" t="s">
        <v>23</v>
      </c>
      <c r="L12" s="11" t="s">
        <v>25</v>
      </c>
      <c r="M12" s="7" t="s">
        <v>28</v>
      </c>
      <c r="N12" s="7" t="s">
        <v>45</v>
      </c>
      <c r="O12" s="7" t="s">
        <v>29</v>
      </c>
      <c r="P12" s="8" t="s">
        <v>30</v>
      </c>
      <c r="Q12" s="7" t="s">
        <v>31</v>
      </c>
      <c r="R12" s="7" t="s">
        <v>46</v>
      </c>
      <c r="S12" s="7" t="s">
        <v>47</v>
      </c>
      <c r="T12" s="13"/>
      <c r="U12" s="3"/>
      <c r="V12" s="3"/>
      <c r="W12" s="7"/>
      <c r="Y12" s="3" t="s">
        <v>48</v>
      </c>
    </row>
    <row r="13" spans="1:26" ht="15" x14ac:dyDescent="0.15">
      <c r="A13" s="3"/>
      <c r="B13" s="9"/>
      <c r="C13" s="9"/>
      <c r="D13" s="10" t="s">
        <v>9</v>
      </c>
      <c r="E13" s="4"/>
      <c r="F13" s="3"/>
      <c r="G13" s="10" t="s">
        <v>24</v>
      </c>
      <c r="H13" s="3"/>
      <c r="I13" s="3"/>
      <c r="J13" s="10" t="s">
        <v>13</v>
      </c>
      <c r="K13" s="4" t="s">
        <v>14</v>
      </c>
      <c r="L13" s="12" t="s">
        <v>26</v>
      </c>
      <c r="M13" s="3"/>
      <c r="N13" s="3"/>
      <c r="O13" s="3"/>
      <c r="P13" s="14" t="s">
        <v>3</v>
      </c>
      <c r="Q13" s="3"/>
      <c r="R13" s="3"/>
      <c r="S13" s="3"/>
      <c r="T13" s="3" t="s">
        <v>32</v>
      </c>
      <c r="U13" s="15" t="s">
        <v>0</v>
      </c>
      <c r="V13" s="3"/>
      <c r="W13" s="10"/>
      <c r="Y13" s="3" t="s">
        <v>49</v>
      </c>
    </row>
    <row r="14" spans="1:26" ht="9.75" customHeight="1" x14ac:dyDescent="0.15"/>
    <row r="15" spans="1:26" s="32" customFormat="1" ht="18.75" x14ac:dyDescent="0.15">
      <c r="A15" s="126">
        <f>A5</f>
        <v>2</v>
      </c>
      <c r="B15" s="126">
        <f t="shared" ref="B15" si="0">B5</f>
        <v>0</v>
      </c>
      <c r="C15" s="126" t="e">
        <f>VLOOKUP(D15,銀行名!$A$2:$B$33,2,FALSE)</f>
        <v>#N/A</v>
      </c>
      <c r="D15" s="126" t="str">
        <f>D5&amp;""&amp;E5</f>
        <v>00</v>
      </c>
      <c r="E15" s="127">
        <f>F5</f>
        <v>0</v>
      </c>
      <c r="F15" s="127" t="e">
        <f t="shared" ref="F15" si="1">G5</f>
        <v>#N/A</v>
      </c>
      <c r="G15" s="128">
        <f>I5</f>
        <v>0</v>
      </c>
      <c r="H15" s="128">
        <f t="shared" ref="H15:V15" si="2">J5</f>
        <v>0</v>
      </c>
      <c r="I15" s="128">
        <f t="shared" si="2"/>
        <v>0</v>
      </c>
      <c r="J15" s="128">
        <f t="shared" si="2"/>
        <v>0</v>
      </c>
      <c r="K15" s="128">
        <f t="shared" si="2"/>
        <v>0</v>
      </c>
      <c r="L15" s="128">
        <f t="shared" si="2"/>
        <v>0</v>
      </c>
      <c r="M15" s="128">
        <f t="shared" si="2"/>
        <v>0</v>
      </c>
      <c r="N15" s="128">
        <f t="shared" si="2"/>
        <v>0</v>
      </c>
      <c r="O15" s="128">
        <f t="shared" si="2"/>
        <v>0</v>
      </c>
      <c r="P15" s="128">
        <f t="shared" si="2"/>
        <v>0</v>
      </c>
      <c r="Q15" s="128">
        <f t="shared" si="2"/>
        <v>7</v>
      </c>
      <c r="R15" s="128">
        <f t="shared" si="2"/>
        <v>0</v>
      </c>
      <c r="S15" s="128">
        <f t="shared" si="2"/>
        <v>0</v>
      </c>
      <c r="T15" s="128">
        <f t="shared" si="2"/>
        <v>0</v>
      </c>
      <c r="U15" s="128">
        <f t="shared" si="2"/>
        <v>0</v>
      </c>
      <c r="V15" s="128">
        <f t="shared" si="2"/>
        <v>0</v>
      </c>
    </row>
  </sheetData>
  <sheetProtection algorithmName="SHA-512" hashValue="kI+BX5katfAzvtZWvj7MHYptlU0MRQd5huhcNP9bbNzCpg/gLMwqmYNgeF5JxutWzKa+Mb+VYHuMEAZj5TU/zQ==" saltValue="LA0dxasY5LLiZhVRnqgMh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747D7-3D6E-4C24-B252-C6601993072A}">
  <dimension ref="A1:F230"/>
  <sheetViews>
    <sheetView workbookViewId="0">
      <selection activeCell="B20" sqref="B20:E20"/>
    </sheetView>
  </sheetViews>
  <sheetFormatPr defaultRowHeight="13.5" x14ac:dyDescent="0.15"/>
  <cols>
    <col min="1" max="1" width="22.5" customWidth="1"/>
    <col min="2" max="3" width="15.75" customWidth="1"/>
    <col min="4" max="4" width="15.5" customWidth="1"/>
  </cols>
  <sheetData>
    <row r="1" spans="1:6" ht="18.75" x14ac:dyDescent="0.15">
      <c r="A1" s="19" t="s">
        <v>585</v>
      </c>
      <c r="B1" s="19" t="s">
        <v>584</v>
      </c>
      <c r="C1" s="19"/>
      <c r="D1" s="19" t="s">
        <v>24</v>
      </c>
      <c r="E1" s="19" t="s">
        <v>586</v>
      </c>
      <c r="F1" s="19" t="s">
        <v>44</v>
      </c>
    </row>
    <row r="2" spans="1:6" ht="16.5" x14ac:dyDescent="0.15">
      <c r="A2" s="20" t="s">
        <v>53</v>
      </c>
      <c r="B2" s="20" t="s">
        <v>563</v>
      </c>
      <c r="C2" s="20"/>
      <c r="D2" s="20" t="s">
        <v>54</v>
      </c>
      <c r="E2" s="20" t="s">
        <v>587</v>
      </c>
      <c r="F2" s="20"/>
    </row>
    <row r="3" spans="1:6" ht="16.5" x14ac:dyDescent="0.15">
      <c r="A3" s="20" t="s">
        <v>58</v>
      </c>
      <c r="B3" s="20" t="s">
        <v>57</v>
      </c>
      <c r="C3" s="20"/>
      <c r="D3" s="20" t="s">
        <v>55</v>
      </c>
      <c r="E3" s="20" t="s">
        <v>232</v>
      </c>
      <c r="F3" s="20"/>
    </row>
    <row r="4" spans="1:6" ht="16.5" x14ac:dyDescent="0.15">
      <c r="A4" s="20" t="s">
        <v>64</v>
      </c>
      <c r="B4" s="20" t="s">
        <v>564</v>
      </c>
      <c r="C4" s="20"/>
      <c r="D4" s="20" t="s">
        <v>56</v>
      </c>
      <c r="E4" s="20" t="s">
        <v>588</v>
      </c>
      <c r="F4" s="20"/>
    </row>
    <row r="5" spans="1:6" ht="16.5" x14ac:dyDescent="0.15">
      <c r="A5" s="20" t="s">
        <v>69</v>
      </c>
      <c r="B5" s="20" t="s">
        <v>565</v>
      </c>
      <c r="C5" s="20"/>
      <c r="D5" s="20" t="s">
        <v>59</v>
      </c>
      <c r="E5" s="20" t="s">
        <v>589</v>
      </c>
      <c r="F5" s="20"/>
    </row>
    <row r="6" spans="1:6" ht="16.5" x14ac:dyDescent="0.15">
      <c r="A6" s="20" t="s">
        <v>81</v>
      </c>
      <c r="B6" s="20" t="s">
        <v>566</v>
      </c>
      <c r="C6" s="20"/>
      <c r="D6" s="20" t="s">
        <v>62</v>
      </c>
      <c r="E6" s="20" t="s">
        <v>60</v>
      </c>
      <c r="F6" s="20" t="s">
        <v>61</v>
      </c>
    </row>
    <row r="7" spans="1:6" ht="16.5" x14ac:dyDescent="0.15">
      <c r="A7" s="20" t="s">
        <v>83</v>
      </c>
      <c r="B7" s="20" t="s">
        <v>567</v>
      </c>
      <c r="C7" s="20"/>
      <c r="D7" s="20" t="s">
        <v>63</v>
      </c>
      <c r="E7" s="20" t="s">
        <v>590</v>
      </c>
      <c r="F7" s="20"/>
    </row>
    <row r="8" spans="1:6" ht="16.5" x14ac:dyDescent="0.15">
      <c r="A8" s="20" t="s">
        <v>102</v>
      </c>
      <c r="B8" s="20" t="s">
        <v>568</v>
      </c>
      <c r="C8" s="20"/>
      <c r="D8" s="20" t="s">
        <v>67</v>
      </c>
      <c r="E8" s="20" t="s">
        <v>65</v>
      </c>
      <c r="F8" s="20" t="s">
        <v>66</v>
      </c>
    </row>
    <row r="9" spans="1:6" ht="16.5" x14ac:dyDescent="0.15">
      <c r="A9" s="20" t="s">
        <v>106</v>
      </c>
      <c r="B9" s="20" t="s">
        <v>569</v>
      </c>
      <c r="C9" s="20"/>
      <c r="D9" s="20" t="s">
        <v>68</v>
      </c>
      <c r="E9" s="20" t="s">
        <v>65</v>
      </c>
      <c r="F9" s="20" t="s">
        <v>66</v>
      </c>
    </row>
    <row r="10" spans="1:6" ht="16.5" x14ac:dyDescent="0.15">
      <c r="A10" s="20" t="s">
        <v>124</v>
      </c>
      <c r="B10" s="20" t="s">
        <v>570</v>
      </c>
      <c r="C10" s="20"/>
      <c r="D10" s="20" t="s">
        <v>72</v>
      </c>
      <c r="E10" s="20" t="s">
        <v>70</v>
      </c>
      <c r="F10" s="20" t="s">
        <v>71</v>
      </c>
    </row>
    <row r="11" spans="1:6" ht="16.5" x14ac:dyDescent="0.15">
      <c r="A11" s="20" t="s">
        <v>133</v>
      </c>
      <c r="B11" s="20" t="s">
        <v>571</v>
      </c>
      <c r="C11" s="20"/>
      <c r="D11" s="20" t="s">
        <v>75</v>
      </c>
      <c r="E11" s="20" t="s">
        <v>73</v>
      </c>
      <c r="F11" s="20" t="s">
        <v>74</v>
      </c>
    </row>
    <row r="12" spans="1:6" ht="16.5" x14ac:dyDescent="0.15">
      <c r="A12" s="20" t="s">
        <v>136</v>
      </c>
      <c r="B12" s="20" t="s">
        <v>572</v>
      </c>
      <c r="C12" s="20"/>
      <c r="D12" s="20" t="s">
        <v>78</v>
      </c>
      <c r="E12" s="20" t="s">
        <v>76</v>
      </c>
      <c r="F12" s="20" t="s">
        <v>77</v>
      </c>
    </row>
    <row r="13" spans="1:6" ht="16.5" x14ac:dyDescent="0.15">
      <c r="A13" s="20" t="s">
        <v>574</v>
      </c>
      <c r="B13" s="20" t="s">
        <v>573</v>
      </c>
      <c r="C13" s="20"/>
      <c r="D13" s="20" t="s">
        <v>80</v>
      </c>
      <c r="E13" s="20" t="s">
        <v>79</v>
      </c>
      <c r="F13" s="20" t="s">
        <v>148</v>
      </c>
    </row>
    <row r="14" spans="1:6" ht="16.5" x14ac:dyDescent="0.15">
      <c r="A14" s="20" t="s">
        <v>50</v>
      </c>
      <c r="B14" s="20" t="s">
        <v>575</v>
      </c>
      <c r="C14" s="20"/>
      <c r="D14" s="20" t="s">
        <v>82</v>
      </c>
      <c r="E14" s="20" t="s">
        <v>591</v>
      </c>
      <c r="F14" s="20"/>
    </row>
    <row r="15" spans="1:6" ht="16.5" x14ac:dyDescent="0.15">
      <c r="A15" s="20" t="s">
        <v>169</v>
      </c>
      <c r="B15" s="20" t="s">
        <v>576</v>
      </c>
      <c r="C15" s="20"/>
      <c r="D15" s="20" t="s">
        <v>86</v>
      </c>
      <c r="E15" s="20" t="s">
        <v>84</v>
      </c>
      <c r="F15" s="20" t="s">
        <v>85</v>
      </c>
    </row>
    <row r="16" spans="1:6" ht="16.5" x14ac:dyDescent="0.15">
      <c r="A16" s="20" t="s">
        <v>178</v>
      </c>
      <c r="B16" s="20" t="s">
        <v>577</v>
      </c>
      <c r="C16" s="20"/>
      <c r="D16" s="20" t="s">
        <v>89</v>
      </c>
      <c r="E16" s="20" t="s">
        <v>87</v>
      </c>
      <c r="F16" s="20" t="s">
        <v>88</v>
      </c>
    </row>
    <row r="17" spans="1:6" ht="16.5" x14ac:dyDescent="0.15">
      <c r="A17" s="20" t="s">
        <v>196</v>
      </c>
      <c r="B17" s="20" t="s">
        <v>578</v>
      </c>
      <c r="C17" s="20"/>
      <c r="D17" s="20" t="s">
        <v>90</v>
      </c>
      <c r="E17" s="20" t="s">
        <v>217</v>
      </c>
      <c r="F17" s="20"/>
    </row>
    <row r="18" spans="1:6" ht="16.5" x14ac:dyDescent="0.15">
      <c r="A18" s="20" t="s">
        <v>204</v>
      </c>
      <c r="B18" s="20" t="s">
        <v>579</v>
      </c>
      <c r="C18" s="20"/>
      <c r="D18" s="20" t="s">
        <v>91</v>
      </c>
      <c r="E18" s="20" t="s">
        <v>592</v>
      </c>
      <c r="F18" s="20"/>
    </row>
    <row r="19" spans="1:6" ht="16.5" x14ac:dyDescent="0.15">
      <c r="A19" s="20" t="s">
        <v>205</v>
      </c>
      <c r="B19" s="20" t="s">
        <v>580</v>
      </c>
      <c r="C19" s="20"/>
      <c r="D19" s="20" t="s">
        <v>92</v>
      </c>
      <c r="E19" s="20" t="s">
        <v>593</v>
      </c>
      <c r="F19" s="20"/>
    </row>
    <row r="20" spans="1:6" ht="16.5" x14ac:dyDescent="0.15">
      <c r="A20" s="20" t="s">
        <v>286</v>
      </c>
      <c r="B20" s="20" t="s">
        <v>285</v>
      </c>
      <c r="C20" s="20"/>
      <c r="D20" s="20" t="s">
        <v>94</v>
      </c>
      <c r="E20" s="20" t="s">
        <v>93</v>
      </c>
      <c r="F20" s="20" t="s">
        <v>594</v>
      </c>
    </row>
    <row r="21" spans="1:6" ht="16.5" x14ac:dyDescent="0.15">
      <c r="A21" s="20" t="s">
        <v>293</v>
      </c>
      <c r="B21" s="20" t="s">
        <v>292</v>
      </c>
      <c r="C21" s="20"/>
      <c r="D21" s="20" t="s">
        <v>97</v>
      </c>
      <c r="E21" s="20" t="s">
        <v>95</v>
      </c>
      <c r="F21" s="20" t="s">
        <v>96</v>
      </c>
    </row>
    <row r="22" spans="1:6" ht="16.5" x14ac:dyDescent="0.15">
      <c r="A22" s="20" t="s">
        <v>308</v>
      </c>
      <c r="B22" s="20" t="s">
        <v>307</v>
      </c>
      <c r="C22" s="20"/>
      <c r="D22" s="20" t="s">
        <v>99</v>
      </c>
      <c r="E22" s="20" t="s">
        <v>98</v>
      </c>
      <c r="F22" s="20" t="s">
        <v>595</v>
      </c>
    </row>
    <row r="23" spans="1:6" ht="16.5" x14ac:dyDescent="0.15">
      <c r="A23" s="20" t="s">
        <v>319</v>
      </c>
      <c r="B23" s="20" t="s">
        <v>318</v>
      </c>
      <c r="C23" s="20"/>
      <c r="D23" s="20" t="s">
        <v>100</v>
      </c>
      <c r="E23" s="20" t="s">
        <v>143</v>
      </c>
      <c r="F23" s="20"/>
    </row>
    <row r="24" spans="1:6" ht="16.5" x14ac:dyDescent="0.15">
      <c r="A24" s="20" t="s">
        <v>581</v>
      </c>
      <c r="B24" s="20" t="s">
        <v>321</v>
      </c>
      <c r="C24" s="20"/>
      <c r="D24" s="20" t="s">
        <v>101</v>
      </c>
      <c r="E24" s="20" t="s">
        <v>596</v>
      </c>
      <c r="F24" s="20"/>
    </row>
    <row r="25" spans="1:6" ht="16.5" x14ac:dyDescent="0.15">
      <c r="A25" s="20" t="s">
        <v>337</v>
      </c>
      <c r="B25" s="20" t="s">
        <v>336</v>
      </c>
      <c r="C25" s="20"/>
      <c r="D25" s="20" t="s">
        <v>105</v>
      </c>
      <c r="E25" s="20" t="s">
        <v>103</v>
      </c>
      <c r="F25" s="20" t="s">
        <v>104</v>
      </c>
    </row>
    <row r="26" spans="1:6" ht="16.5" x14ac:dyDescent="0.15">
      <c r="A26" s="20" t="s">
        <v>341</v>
      </c>
      <c r="B26" s="20" t="s">
        <v>340</v>
      </c>
      <c r="C26" s="20"/>
      <c r="D26" s="20" t="s">
        <v>109</v>
      </c>
      <c r="E26" s="20" t="s">
        <v>107</v>
      </c>
      <c r="F26" s="20" t="s">
        <v>108</v>
      </c>
    </row>
    <row r="27" spans="1:6" ht="16.5" x14ac:dyDescent="0.15">
      <c r="A27" s="20" t="s">
        <v>582</v>
      </c>
      <c r="B27" s="20" t="s">
        <v>350</v>
      </c>
      <c r="C27" s="20"/>
      <c r="D27" s="20" t="s">
        <v>112</v>
      </c>
      <c r="E27" s="20" t="s">
        <v>110</v>
      </c>
      <c r="F27" s="20" t="s">
        <v>111</v>
      </c>
    </row>
    <row r="28" spans="1:6" ht="16.5" x14ac:dyDescent="0.15">
      <c r="A28" s="20" t="s">
        <v>432</v>
      </c>
      <c r="B28" s="20" t="s">
        <v>431</v>
      </c>
      <c r="C28" s="20"/>
      <c r="D28" s="20" t="s">
        <v>115</v>
      </c>
      <c r="E28" s="20" t="s">
        <v>113</v>
      </c>
      <c r="F28" s="20" t="s">
        <v>114</v>
      </c>
    </row>
    <row r="29" spans="1:6" ht="16.5" x14ac:dyDescent="0.15">
      <c r="A29" s="20" t="s">
        <v>478</v>
      </c>
      <c r="B29" s="20" t="s">
        <v>477</v>
      </c>
      <c r="C29" s="20"/>
      <c r="D29" s="20" t="s">
        <v>116</v>
      </c>
      <c r="E29" s="20" t="s">
        <v>597</v>
      </c>
      <c r="F29" s="20"/>
    </row>
    <row r="30" spans="1:6" ht="16.5" x14ac:dyDescent="0.15">
      <c r="A30" s="20" t="s">
        <v>486</v>
      </c>
      <c r="B30" s="20" t="s">
        <v>485</v>
      </c>
      <c r="C30" s="20"/>
      <c r="D30" s="20" t="s">
        <v>119</v>
      </c>
      <c r="E30" s="20" t="s">
        <v>117</v>
      </c>
      <c r="F30" s="20" t="s">
        <v>118</v>
      </c>
    </row>
    <row r="31" spans="1:6" ht="16.5" x14ac:dyDescent="0.15">
      <c r="A31" s="20" t="s">
        <v>583</v>
      </c>
      <c r="B31" s="20" t="s">
        <v>503</v>
      </c>
      <c r="C31" s="20"/>
      <c r="D31" s="20" t="s">
        <v>120</v>
      </c>
      <c r="E31" s="20" t="s">
        <v>598</v>
      </c>
      <c r="F31" s="20"/>
    </row>
    <row r="32" spans="1:6" ht="16.5" x14ac:dyDescent="0.15">
      <c r="A32" s="20" t="s">
        <v>548</v>
      </c>
      <c r="B32" s="20" t="s">
        <v>547</v>
      </c>
      <c r="C32" s="20"/>
      <c r="D32" s="20" t="s">
        <v>123</v>
      </c>
      <c r="E32" s="20" t="s">
        <v>121</v>
      </c>
      <c r="F32" s="20" t="s">
        <v>122</v>
      </c>
    </row>
    <row r="33" spans="1:6" ht="16.5" x14ac:dyDescent="0.15">
      <c r="A33" s="20" t="s">
        <v>556</v>
      </c>
      <c r="B33" s="20" t="s">
        <v>555</v>
      </c>
      <c r="C33" s="20"/>
      <c r="D33" s="20" t="s">
        <v>126</v>
      </c>
      <c r="E33" s="20" t="s">
        <v>125</v>
      </c>
      <c r="F33" s="20" t="s">
        <v>599</v>
      </c>
    </row>
    <row r="34" spans="1:6" ht="16.5" x14ac:dyDescent="0.15">
      <c r="D34" s="20" t="s">
        <v>127</v>
      </c>
      <c r="E34" s="20" t="s">
        <v>600</v>
      </c>
      <c r="F34" s="20"/>
    </row>
    <row r="35" spans="1:6" ht="16.5" x14ac:dyDescent="0.15">
      <c r="D35" s="20" t="s">
        <v>130</v>
      </c>
      <c r="E35" s="20" t="s">
        <v>128</v>
      </c>
      <c r="F35" s="20" t="s">
        <v>129</v>
      </c>
    </row>
    <row r="36" spans="1:6" ht="16.5" x14ac:dyDescent="0.15">
      <c r="D36" s="20" t="s">
        <v>131</v>
      </c>
      <c r="E36" s="20" t="s">
        <v>601</v>
      </c>
      <c r="F36" s="20"/>
    </row>
    <row r="37" spans="1:6" ht="16.5" x14ac:dyDescent="0.15">
      <c r="D37" s="20" t="s">
        <v>132</v>
      </c>
      <c r="E37" s="20" t="s">
        <v>602</v>
      </c>
      <c r="F37" s="20"/>
    </row>
    <row r="38" spans="1:6" ht="16.5" x14ac:dyDescent="0.15">
      <c r="D38" s="20" t="s">
        <v>135</v>
      </c>
      <c r="E38" s="20" t="s">
        <v>134</v>
      </c>
      <c r="F38" s="20" t="s">
        <v>603</v>
      </c>
    </row>
    <row r="39" spans="1:6" ht="16.5" x14ac:dyDescent="0.15">
      <c r="D39" s="20" t="s">
        <v>604</v>
      </c>
      <c r="E39" s="20" t="s">
        <v>137</v>
      </c>
      <c r="F39" s="20" t="s">
        <v>138</v>
      </c>
    </row>
    <row r="40" spans="1:6" ht="16.5" x14ac:dyDescent="0.15">
      <c r="D40" s="20" t="s">
        <v>605</v>
      </c>
      <c r="E40" s="20" t="s">
        <v>139</v>
      </c>
      <c r="F40" s="20" t="s">
        <v>140</v>
      </c>
    </row>
    <row r="41" spans="1:6" ht="16.5" x14ac:dyDescent="0.15">
      <c r="D41" s="20" t="s">
        <v>607</v>
      </c>
      <c r="E41" s="20" t="s">
        <v>606</v>
      </c>
      <c r="F41" s="20"/>
    </row>
    <row r="42" spans="1:6" ht="16.5" x14ac:dyDescent="0.15">
      <c r="D42" s="20" t="s">
        <v>608</v>
      </c>
      <c r="E42" s="20" t="s">
        <v>145</v>
      </c>
      <c r="F42" s="20"/>
    </row>
    <row r="43" spans="1:6" ht="16.5" x14ac:dyDescent="0.15">
      <c r="D43" s="20" t="s">
        <v>609</v>
      </c>
      <c r="E43" s="20" t="s">
        <v>107</v>
      </c>
      <c r="F43" s="20"/>
    </row>
    <row r="44" spans="1:6" ht="16.5" x14ac:dyDescent="0.15">
      <c r="D44" s="20" t="s">
        <v>141</v>
      </c>
      <c r="E44" s="20" t="s">
        <v>610</v>
      </c>
      <c r="F44" s="20"/>
    </row>
    <row r="45" spans="1:6" ht="16.5" x14ac:dyDescent="0.15">
      <c r="D45" s="20" t="s">
        <v>142</v>
      </c>
      <c r="E45" s="20" t="s">
        <v>611</v>
      </c>
      <c r="F45" s="20"/>
    </row>
    <row r="46" spans="1:6" ht="16.5" x14ac:dyDescent="0.15">
      <c r="D46" s="20" t="s">
        <v>144</v>
      </c>
      <c r="E46" s="20" t="s">
        <v>612</v>
      </c>
      <c r="F46" s="20"/>
    </row>
    <row r="47" spans="1:6" ht="16.5" x14ac:dyDescent="0.15">
      <c r="D47" s="20" t="s">
        <v>147</v>
      </c>
      <c r="E47" s="20" t="s">
        <v>146</v>
      </c>
      <c r="F47" s="20" t="s">
        <v>393</v>
      </c>
    </row>
    <row r="48" spans="1:6" ht="16.5" x14ac:dyDescent="0.15">
      <c r="D48" s="20" t="s">
        <v>151</v>
      </c>
      <c r="E48" s="20" t="s">
        <v>149</v>
      </c>
      <c r="F48" s="20" t="s">
        <v>150</v>
      </c>
    </row>
    <row r="49" spans="4:6" ht="16.5" x14ac:dyDescent="0.15">
      <c r="D49" s="20" t="s">
        <v>152</v>
      </c>
      <c r="E49" s="20" t="s">
        <v>613</v>
      </c>
      <c r="F49" s="20"/>
    </row>
    <row r="50" spans="4:6" ht="16.5" x14ac:dyDescent="0.15">
      <c r="D50" s="20" t="s">
        <v>154</v>
      </c>
      <c r="E50" s="20" t="s">
        <v>153</v>
      </c>
      <c r="F50" s="20" t="s">
        <v>614</v>
      </c>
    </row>
    <row r="51" spans="4:6" ht="16.5" x14ac:dyDescent="0.15">
      <c r="D51" s="20" t="s">
        <v>155</v>
      </c>
      <c r="E51" s="20" t="s">
        <v>615</v>
      </c>
      <c r="F51" s="20"/>
    </row>
    <row r="52" spans="4:6" ht="16.5" x14ac:dyDescent="0.15">
      <c r="D52" s="20" t="s">
        <v>156</v>
      </c>
      <c r="E52" s="20" t="s">
        <v>616</v>
      </c>
      <c r="F52" s="20"/>
    </row>
    <row r="53" spans="4:6" ht="16.5" x14ac:dyDescent="0.15">
      <c r="D53" s="20" t="s">
        <v>159</v>
      </c>
      <c r="E53" s="20" t="s">
        <v>157</v>
      </c>
      <c r="F53" s="20" t="s">
        <v>158</v>
      </c>
    </row>
    <row r="54" spans="4:6" ht="16.5" x14ac:dyDescent="0.15">
      <c r="D54" s="20" t="s">
        <v>162</v>
      </c>
      <c r="E54" s="20" t="s">
        <v>160</v>
      </c>
      <c r="F54" s="20" t="s">
        <v>161</v>
      </c>
    </row>
    <row r="55" spans="4:6" ht="16.5" x14ac:dyDescent="0.15">
      <c r="D55" s="20" t="s">
        <v>163</v>
      </c>
      <c r="E55" s="20" t="s">
        <v>617</v>
      </c>
      <c r="F55" s="20"/>
    </row>
    <row r="56" spans="4:6" ht="16.5" x14ac:dyDescent="0.15">
      <c r="D56" s="20" t="s">
        <v>165</v>
      </c>
      <c r="E56" s="20" t="s">
        <v>164</v>
      </c>
      <c r="F56" s="20" t="s">
        <v>618</v>
      </c>
    </row>
    <row r="57" spans="4:6" ht="16.5" x14ac:dyDescent="0.15">
      <c r="D57" s="20" t="s">
        <v>168</v>
      </c>
      <c r="E57" s="20" t="s">
        <v>166</v>
      </c>
      <c r="F57" s="20" t="s">
        <v>167</v>
      </c>
    </row>
    <row r="58" spans="4:6" ht="16.5" x14ac:dyDescent="0.15">
      <c r="D58" s="20" t="s">
        <v>171</v>
      </c>
      <c r="E58" s="20" t="s">
        <v>170</v>
      </c>
      <c r="F58" s="20" t="s">
        <v>619</v>
      </c>
    </row>
    <row r="59" spans="4:6" ht="16.5" x14ac:dyDescent="0.15">
      <c r="D59" s="20" t="s">
        <v>174</v>
      </c>
      <c r="E59" s="20" t="s">
        <v>172</v>
      </c>
      <c r="F59" s="20" t="s">
        <v>173</v>
      </c>
    </row>
    <row r="60" spans="4:6" ht="16.5" x14ac:dyDescent="0.15">
      <c r="D60" s="20" t="s">
        <v>177</v>
      </c>
      <c r="E60" s="20" t="s">
        <v>175</v>
      </c>
      <c r="F60" s="20" t="s">
        <v>176</v>
      </c>
    </row>
    <row r="61" spans="4:6" ht="16.5" x14ac:dyDescent="0.15">
      <c r="D61" s="20" t="s">
        <v>181</v>
      </c>
      <c r="E61" s="20" t="s">
        <v>179</v>
      </c>
      <c r="F61" s="20" t="s">
        <v>180</v>
      </c>
    </row>
    <row r="62" spans="4:6" ht="16.5" x14ac:dyDescent="0.15">
      <c r="D62" s="20" t="s">
        <v>182</v>
      </c>
      <c r="E62" s="20" t="s">
        <v>65</v>
      </c>
      <c r="F62" s="20" t="s">
        <v>66</v>
      </c>
    </row>
    <row r="63" spans="4:6" ht="16.5" x14ac:dyDescent="0.15">
      <c r="D63" s="20" t="s">
        <v>185</v>
      </c>
      <c r="E63" s="20" t="s">
        <v>183</v>
      </c>
      <c r="F63" s="20" t="s">
        <v>184</v>
      </c>
    </row>
    <row r="64" spans="4:6" ht="16.5" x14ac:dyDescent="0.15">
      <c r="D64" s="20" t="s">
        <v>187</v>
      </c>
      <c r="E64" s="20" t="s">
        <v>186</v>
      </c>
      <c r="F64" s="20" t="s">
        <v>620</v>
      </c>
    </row>
    <row r="65" spans="4:6" ht="16.5" x14ac:dyDescent="0.15">
      <c r="D65" s="20" t="s">
        <v>188</v>
      </c>
      <c r="E65" s="20" t="s">
        <v>246</v>
      </c>
      <c r="F65" s="20"/>
    </row>
    <row r="66" spans="4:6" ht="16.5" x14ac:dyDescent="0.15">
      <c r="D66" s="20" t="s">
        <v>189</v>
      </c>
      <c r="E66" s="20" t="s">
        <v>621</v>
      </c>
      <c r="F66" s="20"/>
    </row>
    <row r="67" spans="4:6" ht="16.5" x14ac:dyDescent="0.15">
      <c r="D67" s="20" t="s">
        <v>192</v>
      </c>
      <c r="E67" s="20" t="s">
        <v>190</v>
      </c>
      <c r="F67" s="20" t="s">
        <v>191</v>
      </c>
    </row>
    <row r="68" spans="4:6" ht="16.5" x14ac:dyDescent="0.15">
      <c r="D68" s="20" t="s">
        <v>195</v>
      </c>
      <c r="E68" s="20" t="s">
        <v>193</v>
      </c>
      <c r="F68" s="20" t="s">
        <v>194</v>
      </c>
    </row>
    <row r="69" spans="4:6" ht="16.5" x14ac:dyDescent="0.15">
      <c r="D69" s="20" t="s">
        <v>199</v>
      </c>
      <c r="E69" s="20" t="s">
        <v>197</v>
      </c>
      <c r="F69" s="20" t="s">
        <v>198</v>
      </c>
    </row>
    <row r="70" spans="4:6" ht="16.5" x14ac:dyDescent="0.15">
      <c r="D70" s="20" t="s">
        <v>623</v>
      </c>
      <c r="E70" s="20" t="s">
        <v>200</v>
      </c>
      <c r="F70" s="20" t="s">
        <v>622</v>
      </c>
    </row>
    <row r="71" spans="4:6" ht="16.5" x14ac:dyDescent="0.15">
      <c r="D71" s="20" t="s">
        <v>203</v>
      </c>
      <c r="E71" s="20" t="s">
        <v>201</v>
      </c>
      <c r="F71" s="20" t="s">
        <v>202</v>
      </c>
    </row>
    <row r="72" spans="4:6" ht="16.5" x14ac:dyDescent="0.15">
      <c r="D72" s="20" t="s">
        <v>624</v>
      </c>
      <c r="E72" s="20" t="s">
        <v>166</v>
      </c>
      <c r="F72" s="20" t="s">
        <v>167</v>
      </c>
    </row>
    <row r="73" spans="4:6" ht="16.5" x14ac:dyDescent="0.15">
      <c r="D73" s="20" t="s">
        <v>206</v>
      </c>
      <c r="E73" s="20" t="s">
        <v>625</v>
      </c>
      <c r="F73" s="20"/>
    </row>
    <row r="74" spans="4:6" ht="16.5" x14ac:dyDescent="0.15">
      <c r="D74" s="20" t="s">
        <v>627</v>
      </c>
      <c r="E74" s="20" t="s">
        <v>626</v>
      </c>
      <c r="F74" s="20"/>
    </row>
    <row r="75" spans="4:6" ht="16.5" x14ac:dyDescent="0.15">
      <c r="D75" s="20" t="s">
        <v>629</v>
      </c>
      <c r="E75" s="20" t="s">
        <v>628</v>
      </c>
      <c r="F75" s="20"/>
    </row>
    <row r="76" spans="4:6" ht="16.5" x14ac:dyDescent="0.15">
      <c r="D76" s="20" t="s">
        <v>630</v>
      </c>
      <c r="E76" s="20" t="s">
        <v>207</v>
      </c>
      <c r="F76" s="20"/>
    </row>
    <row r="77" spans="4:6" ht="16.5" x14ac:dyDescent="0.15">
      <c r="D77" s="20" t="s">
        <v>208</v>
      </c>
      <c r="E77" s="20" t="s">
        <v>200</v>
      </c>
      <c r="F77" s="20"/>
    </row>
    <row r="78" spans="4:6" ht="16.5" x14ac:dyDescent="0.15">
      <c r="D78" s="20" t="s">
        <v>632</v>
      </c>
      <c r="E78" s="20" t="s">
        <v>631</v>
      </c>
      <c r="F78" s="20"/>
    </row>
    <row r="79" spans="4:6" ht="16.5" x14ac:dyDescent="0.15">
      <c r="D79" s="20" t="s">
        <v>634</v>
      </c>
      <c r="E79" s="20" t="s">
        <v>633</v>
      </c>
      <c r="F79" s="20"/>
    </row>
    <row r="80" spans="4:6" ht="16.5" x14ac:dyDescent="0.15">
      <c r="D80" s="20" t="s">
        <v>211</v>
      </c>
      <c r="E80" s="20" t="s">
        <v>209</v>
      </c>
      <c r="F80" s="20" t="s">
        <v>210</v>
      </c>
    </row>
    <row r="81" spans="4:6" ht="16.5" x14ac:dyDescent="0.15">
      <c r="D81" s="20" t="s">
        <v>213</v>
      </c>
      <c r="E81" s="20" t="s">
        <v>212</v>
      </c>
      <c r="F81" s="20" t="s">
        <v>635</v>
      </c>
    </row>
    <row r="82" spans="4:6" ht="16.5" x14ac:dyDescent="0.15">
      <c r="D82" s="20" t="s">
        <v>216</v>
      </c>
      <c r="E82" s="20" t="s">
        <v>214</v>
      </c>
      <c r="F82" s="20" t="s">
        <v>215</v>
      </c>
    </row>
    <row r="83" spans="4:6" ht="16.5" x14ac:dyDescent="0.15">
      <c r="D83" s="20" t="s">
        <v>219</v>
      </c>
      <c r="E83" s="20" t="s">
        <v>218</v>
      </c>
      <c r="F83" s="20"/>
    </row>
    <row r="84" spans="4:6" ht="16.5" x14ac:dyDescent="0.15">
      <c r="D84" s="20" t="s">
        <v>221</v>
      </c>
      <c r="E84" s="20" t="s">
        <v>220</v>
      </c>
      <c r="F84" s="20"/>
    </row>
    <row r="85" spans="4:6" ht="16.5" x14ac:dyDescent="0.15">
      <c r="D85" s="20" t="s">
        <v>223</v>
      </c>
      <c r="E85" s="20" t="s">
        <v>222</v>
      </c>
      <c r="F85" s="20" t="s">
        <v>636</v>
      </c>
    </row>
    <row r="86" spans="4:6" ht="16.5" x14ac:dyDescent="0.15">
      <c r="D86" s="20" t="s">
        <v>225</v>
      </c>
      <c r="E86" s="20" t="s">
        <v>224</v>
      </c>
      <c r="F86" s="20"/>
    </row>
    <row r="87" spans="4:6" ht="16.5" x14ac:dyDescent="0.15">
      <c r="D87" s="20" t="s">
        <v>227</v>
      </c>
      <c r="E87" s="20" t="s">
        <v>226</v>
      </c>
      <c r="F87" s="20"/>
    </row>
    <row r="88" spans="4:6" ht="16.5" x14ac:dyDescent="0.15">
      <c r="D88" s="20" t="s">
        <v>230</v>
      </c>
      <c r="E88" s="20" t="s">
        <v>228</v>
      </c>
      <c r="F88" s="20" t="s">
        <v>229</v>
      </c>
    </row>
    <row r="89" spans="4:6" ht="16.5" x14ac:dyDescent="0.15">
      <c r="D89" s="20" t="s">
        <v>231</v>
      </c>
      <c r="E89" s="20" t="s">
        <v>103</v>
      </c>
      <c r="F89" s="20" t="s">
        <v>104</v>
      </c>
    </row>
    <row r="90" spans="4:6" ht="16.5" x14ac:dyDescent="0.15">
      <c r="D90" s="20" t="s">
        <v>234</v>
      </c>
      <c r="E90" s="20" t="s">
        <v>233</v>
      </c>
      <c r="F90" s="20" t="s">
        <v>235</v>
      </c>
    </row>
    <row r="91" spans="4:6" ht="16.5" x14ac:dyDescent="0.15">
      <c r="D91" s="20" t="s">
        <v>238</v>
      </c>
      <c r="E91" s="20" t="s">
        <v>236</v>
      </c>
      <c r="F91" s="20" t="s">
        <v>237</v>
      </c>
    </row>
    <row r="92" spans="4:6" ht="16.5" x14ac:dyDescent="0.15">
      <c r="D92" s="20" t="s">
        <v>240</v>
      </c>
      <c r="E92" s="20" t="s">
        <v>239</v>
      </c>
      <c r="F92" s="20" t="s">
        <v>637</v>
      </c>
    </row>
    <row r="93" spans="4:6" ht="16.5" x14ac:dyDescent="0.15">
      <c r="D93" s="20" t="s">
        <v>243</v>
      </c>
      <c r="E93" s="20" t="s">
        <v>241</v>
      </c>
      <c r="F93" s="20" t="s">
        <v>242</v>
      </c>
    </row>
    <row r="94" spans="4:6" ht="16.5" x14ac:dyDescent="0.15">
      <c r="D94" s="20" t="s">
        <v>245</v>
      </c>
      <c r="E94" s="20" t="s">
        <v>244</v>
      </c>
      <c r="F94" s="20" t="s">
        <v>638</v>
      </c>
    </row>
    <row r="95" spans="4:6" ht="16.5" x14ac:dyDescent="0.15">
      <c r="D95" s="20" t="s">
        <v>249</v>
      </c>
      <c r="E95" s="20" t="s">
        <v>247</v>
      </c>
      <c r="F95" s="20" t="s">
        <v>248</v>
      </c>
    </row>
    <row r="96" spans="4:6" ht="16.5" x14ac:dyDescent="0.15">
      <c r="D96" s="20" t="s">
        <v>252</v>
      </c>
      <c r="E96" s="20" t="s">
        <v>250</v>
      </c>
      <c r="F96" s="20" t="s">
        <v>251</v>
      </c>
    </row>
    <row r="97" spans="4:6" ht="16.5" x14ac:dyDescent="0.15">
      <c r="D97" s="20" t="s">
        <v>640</v>
      </c>
      <c r="E97" s="20" t="s">
        <v>253</v>
      </c>
      <c r="F97" s="20" t="s">
        <v>639</v>
      </c>
    </row>
    <row r="98" spans="4:6" ht="16.5" x14ac:dyDescent="0.15">
      <c r="D98" s="20" t="s">
        <v>255</v>
      </c>
      <c r="E98" s="20" t="s">
        <v>254</v>
      </c>
      <c r="F98" s="20"/>
    </row>
    <row r="99" spans="4:6" ht="16.5" x14ac:dyDescent="0.15">
      <c r="D99" s="20" t="s">
        <v>257</v>
      </c>
      <c r="E99" s="20" t="s">
        <v>256</v>
      </c>
      <c r="F99" s="20"/>
    </row>
    <row r="100" spans="4:6" ht="16.5" x14ac:dyDescent="0.15">
      <c r="D100" s="20" t="s">
        <v>259</v>
      </c>
      <c r="E100" s="20" t="s">
        <v>258</v>
      </c>
      <c r="F100" s="20"/>
    </row>
    <row r="101" spans="4:6" ht="16.5" x14ac:dyDescent="0.15">
      <c r="D101" s="20" t="s">
        <v>262</v>
      </c>
      <c r="E101" s="20" t="s">
        <v>261</v>
      </c>
      <c r="F101" s="20" t="s">
        <v>641</v>
      </c>
    </row>
    <row r="102" spans="4:6" ht="16.5" x14ac:dyDescent="0.15">
      <c r="D102" s="20" t="s">
        <v>266</v>
      </c>
      <c r="E102" s="20" t="s">
        <v>264</v>
      </c>
      <c r="F102" s="20" t="s">
        <v>265</v>
      </c>
    </row>
    <row r="103" spans="4:6" ht="16.5" x14ac:dyDescent="0.15">
      <c r="D103" s="20" t="s">
        <v>269</v>
      </c>
      <c r="E103" s="20" t="s">
        <v>268</v>
      </c>
      <c r="F103" s="20" t="s">
        <v>526</v>
      </c>
    </row>
    <row r="104" spans="4:6" ht="16.5" x14ac:dyDescent="0.15">
      <c r="D104" s="20" t="s">
        <v>272</v>
      </c>
      <c r="E104" s="20" t="s">
        <v>270</v>
      </c>
      <c r="F104" s="20" t="s">
        <v>271</v>
      </c>
    </row>
    <row r="105" spans="4:6" ht="16.5" x14ac:dyDescent="0.15">
      <c r="D105" s="20" t="s">
        <v>274</v>
      </c>
      <c r="E105" s="20" t="s">
        <v>273</v>
      </c>
      <c r="F105" s="20" t="s">
        <v>642</v>
      </c>
    </row>
    <row r="106" spans="4:6" ht="16.5" x14ac:dyDescent="0.15">
      <c r="D106" s="20" t="s">
        <v>277</v>
      </c>
      <c r="E106" s="20" t="s">
        <v>275</v>
      </c>
      <c r="F106" s="20" t="s">
        <v>276</v>
      </c>
    </row>
    <row r="107" spans="4:6" ht="16.5" x14ac:dyDescent="0.15">
      <c r="D107" s="20" t="s">
        <v>280</v>
      </c>
      <c r="E107" s="20" t="s">
        <v>279</v>
      </c>
      <c r="F107" s="20"/>
    </row>
    <row r="108" spans="4:6" ht="16.5" x14ac:dyDescent="0.15">
      <c r="D108" s="20" t="s">
        <v>284</v>
      </c>
      <c r="E108" s="20" t="s">
        <v>282</v>
      </c>
      <c r="F108" s="20" t="s">
        <v>283</v>
      </c>
    </row>
    <row r="109" spans="4:6" ht="16.5" x14ac:dyDescent="0.15">
      <c r="D109" s="20" t="s">
        <v>289</v>
      </c>
      <c r="E109" s="20" t="s">
        <v>287</v>
      </c>
      <c r="F109" s="20" t="s">
        <v>288</v>
      </c>
    </row>
    <row r="110" spans="4:6" ht="16.5" x14ac:dyDescent="0.15">
      <c r="D110" s="20" t="s">
        <v>291</v>
      </c>
      <c r="E110" s="20" t="s">
        <v>290</v>
      </c>
      <c r="F110" s="20"/>
    </row>
    <row r="111" spans="4:6" ht="16.5" x14ac:dyDescent="0.15">
      <c r="D111" s="20" t="s">
        <v>296</v>
      </c>
      <c r="E111" s="20" t="s">
        <v>294</v>
      </c>
      <c r="F111" s="20" t="s">
        <v>295</v>
      </c>
    </row>
    <row r="112" spans="4:6" ht="16.5" x14ac:dyDescent="0.15">
      <c r="D112" s="20" t="s">
        <v>299</v>
      </c>
      <c r="E112" s="20" t="s">
        <v>297</v>
      </c>
      <c r="F112" s="20" t="s">
        <v>298</v>
      </c>
    </row>
    <row r="113" spans="4:6" ht="16.5" x14ac:dyDescent="0.15">
      <c r="D113" s="20" t="s">
        <v>302</v>
      </c>
      <c r="E113" s="20" t="s">
        <v>301</v>
      </c>
      <c r="F113" s="20" t="s">
        <v>643</v>
      </c>
    </row>
    <row r="114" spans="4:6" ht="16.5" x14ac:dyDescent="0.15">
      <c r="D114" s="20" t="s">
        <v>305</v>
      </c>
      <c r="E114" s="20" t="s">
        <v>303</v>
      </c>
      <c r="F114" s="20" t="s">
        <v>304</v>
      </c>
    </row>
    <row r="115" spans="4:6" ht="16.5" x14ac:dyDescent="0.15">
      <c r="D115" s="20" t="s">
        <v>310</v>
      </c>
      <c r="E115" s="20" t="s">
        <v>309</v>
      </c>
      <c r="F115" s="20"/>
    </row>
    <row r="116" spans="4:6" ht="16.5" x14ac:dyDescent="0.15">
      <c r="D116" s="20" t="s">
        <v>312</v>
      </c>
      <c r="E116" s="20" t="s">
        <v>311</v>
      </c>
      <c r="F116" s="20" t="s">
        <v>140</v>
      </c>
    </row>
    <row r="117" spans="4:6" ht="16.5" x14ac:dyDescent="0.15">
      <c r="D117" s="20" t="s">
        <v>644</v>
      </c>
      <c r="E117" s="20" t="s">
        <v>313</v>
      </c>
      <c r="F117" s="20" t="s">
        <v>314</v>
      </c>
    </row>
    <row r="118" spans="4:6" ht="16.5" x14ac:dyDescent="0.15">
      <c r="D118" s="20" t="s">
        <v>317</v>
      </c>
      <c r="E118" s="20" t="s">
        <v>315</v>
      </c>
      <c r="F118" s="20" t="s">
        <v>316</v>
      </c>
    </row>
    <row r="119" spans="4:6" ht="16.5" x14ac:dyDescent="0.15">
      <c r="D119" s="20" t="s">
        <v>645</v>
      </c>
      <c r="E119" s="20" t="s">
        <v>320</v>
      </c>
      <c r="F119" s="20"/>
    </row>
    <row r="120" spans="4:6" ht="16.5" x14ac:dyDescent="0.15">
      <c r="D120" s="20" t="s">
        <v>646</v>
      </c>
      <c r="E120" s="20" t="s">
        <v>322</v>
      </c>
      <c r="F120" s="20"/>
    </row>
    <row r="121" spans="4:6" ht="16.5" x14ac:dyDescent="0.15">
      <c r="D121" s="20" t="s">
        <v>647</v>
      </c>
      <c r="E121" s="20" t="s">
        <v>323</v>
      </c>
      <c r="F121" s="20"/>
    </row>
    <row r="122" spans="4:6" ht="16.5" x14ac:dyDescent="0.15">
      <c r="D122" s="20" t="s">
        <v>648</v>
      </c>
      <c r="E122" s="20" t="s">
        <v>324</v>
      </c>
      <c r="F122" s="20"/>
    </row>
    <row r="123" spans="4:6" ht="16.5" x14ac:dyDescent="0.15">
      <c r="D123" s="20" t="s">
        <v>326</v>
      </c>
      <c r="E123" s="20" t="s">
        <v>325</v>
      </c>
      <c r="F123" s="20" t="s">
        <v>649</v>
      </c>
    </row>
    <row r="124" spans="4:6" ht="16.5" x14ac:dyDescent="0.15">
      <c r="D124" s="20" t="s">
        <v>329</v>
      </c>
      <c r="E124" s="20" t="s">
        <v>327</v>
      </c>
      <c r="F124" s="20" t="s">
        <v>328</v>
      </c>
    </row>
    <row r="125" spans="4:6" ht="16.5" x14ac:dyDescent="0.15">
      <c r="D125" s="20" t="s">
        <v>332</v>
      </c>
      <c r="E125" s="20" t="s">
        <v>330</v>
      </c>
      <c r="F125" s="20" t="s">
        <v>331</v>
      </c>
    </row>
    <row r="126" spans="4:6" ht="16.5" x14ac:dyDescent="0.15">
      <c r="D126" s="20" t="s">
        <v>333</v>
      </c>
      <c r="E126" s="20" t="s">
        <v>311</v>
      </c>
      <c r="F126" s="20" t="s">
        <v>140</v>
      </c>
    </row>
    <row r="127" spans="4:6" ht="16.5" x14ac:dyDescent="0.15">
      <c r="D127" s="20" t="s">
        <v>335</v>
      </c>
      <c r="E127" s="20" t="s">
        <v>334</v>
      </c>
      <c r="F127" s="20"/>
    </row>
    <row r="128" spans="4:6" ht="16.5" x14ac:dyDescent="0.15">
      <c r="D128" s="20" t="s">
        <v>339</v>
      </c>
      <c r="E128" s="20" t="s">
        <v>338</v>
      </c>
      <c r="F128" s="20"/>
    </row>
    <row r="129" spans="4:6" ht="16.5" x14ac:dyDescent="0.15">
      <c r="D129" s="20" t="s">
        <v>344</v>
      </c>
      <c r="E129" s="20" t="s">
        <v>342</v>
      </c>
      <c r="F129" s="20" t="s">
        <v>343</v>
      </c>
    </row>
    <row r="130" spans="4:6" ht="16.5" x14ac:dyDescent="0.15">
      <c r="D130" s="20" t="s">
        <v>347</v>
      </c>
      <c r="E130" s="20" t="s">
        <v>346</v>
      </c>
      <c r="F130" s="20"/>
    </row>
    <row r="131" spans="4:6" ht="16.5" x14ac:dyDescent="0.15">
      <c r="D131" s="20" t="s">
        <v>349</v>
      </c>
      <c r="E131" s="20" t="s">
        <v>348</v>
      </c>
      <c r="F131" s="20"/>
    </row>
    <row r="132" spans="4:6" ht="16.5" x14ac:dyDescent="0.15">
      <c r="D132" s="20" t="s">
        <v>352</v>
      </c>
      <c r="E132" s="20" t="s">
        <v>351</v>
      </c>
      <c r="F132" s="20"/>
    </row>
    <row r="133" spans="4:6" ht="16.5" x14ac:dyDescent="0.15">
      <c r="D133" s="20" t="s">
        <v>355</v>
      </c>
      <c r="E133" s="20" t="s">
        <v>353</v>
      </c>
      <c r="F133" s="20" t="s">
        <v>354</v>
      </c>
    </row>
    <row r="134" spans="4:6" ht="16.5" x14ac:dyDescent="0.15">
      <c r="D134" s="20" t="s">
        <v>358</v>
      </c>
      <c r="E134" s="20" t="s">
        <v>356</v>
      </c>
      <c r="F134" s="20" t="s">
        <v>357</v>
      </c>
    </row>
    <row r="135" spans="4:6" ht="16.5" x14ac:dyDescent="0.15">
      <c r="D135" s="20" t="s">
        <v>361</v>
      </c>
      <c r="E135" s="20" t="s">
        <v>359</v>
      </c>
      <c r="F135" s="20" t="s">
        <v>360</v>
      </c>
    </row>
    <row r="136" spans="4:6" ht="16.5" x14ac:dyDescent="0.15">
      <c r="D136" s="20" t="s">
        <v>363</v>
      </c>
      <c r="E136" s="20" t="s">
        <v>362</v>
      </c>
      <c r="F136" s="20" t="s">
        <v>650</v>
      </c>
    </row>
    <row r="137" spans="4:6" ht="16.5" x14ac:dyDescent="0.15">
      <c r="D137" s="20" t="s">
        <v>366</v>
      </c>
      <c r="E137" s="20" t="s">
        <v>364</v>
      </c>
      <c r="F137" s="20" t="s">
        <v>365</v>
      </c>
    </row>
    <row r="138" spans="4:6" ht="16.5" x14ac:dyDescent="0.15">
      <c r="D138" s="20" t="s">
        <v>652</v>
      </c>
      <c r="E138" s="20" t="s">
        <v>367</v>
      </c>
      <c r="F138" s="20" t="s">
        <v>651</v>
      </c>
    </row>
    <row r="139" spans="4:6" ht="16.5" x14ac:dyDescent="0.15">
      <c r="D139" s="20" t="s">
        <v>653</v>
      </c>
      <c r="E139" s="20" t="s">
        <v>368</v>
      </c>
      <c r="F139" s="20" t="s">
        <v>369</v>
      </c>
    </row>
    <row r="140" spans="4:6" ht="16.5" x14ac:dyDescent="0.15">
      <c r="D140" s="20" t="s">
        <v>654</v>
      </c>
      <c r="E140" s="20" t="s">
        <v>345</v>
      </c>
      <c r="F140" s="20" t="s">
        <v>235</v>
      </c>
    </row>
    <row r="141" spans="4:6" ht="16.5" x14ac:dyDescent="0.15">
      <c r="D141" s="20" t="s">
        <v>371</v>
      </c>
      <c r="E141" s="20" t="s">
        <v>370</v>
      </c>
      <c r="F141" s="20"/>
    </row>
    <row r="142" spans="4:6" ht="16.5" x14ac:dyDescent="0.15">
      <c r="D142" s="20" t="s">
        <v>374</v>
      </c>
      <c r="E142" s="20" t="s">
        <v>372</v>
      </c>
      <c r="F142" s="20" t="s">
        <v>373</v>
      </c>
    </row>
    <row r="143" spans="4:6" ht="16.5" x14ac:dyDescent="0.15">
      <c r="D143" s="20" t="s">
        <v>377</v>
      </c>
      <c r="E143" s="20" t="s">
        <v>375</v>
      </c>
      <c r="F143" s="20" t="s">
        <v>376</v>
      </c>
    </row>
    <row r="144" spans="4:6" ht="16.5" x14ac:dyDescent="0.15">
      <c r="D144" s="20" t="s">
        <v>380</v>
      </c>
      <c r="E144" s="20" t="s">
        <v>378</v>
      </c>
      <c r="F144" s="20" t="s">
        <v>379</v>
      </c>
    </row>
    <row r="145" spans="4:6" ht="16.5" x14ac:dyDescent="0.15">
      <c r="D145" s="20" t="s">
        <v>383</v>
      </c>
      <c r="E145" s="20" t="s">
        <v>381</v>
      </c>
      <c r="F145" s="20" t="s">
        <v>382</v>
      </c>
    </row>
    <row r="146" spans="4:6" ht="16.5" x14ac:dyDescent="0.15">
      <c r="D146" s="20" t="s">
        <v>384</v>
      </c>
      <c r="E146" s="20" t="s">
        <v>281</v>
      </c>
      <c r="F146" s="20"/>
    </row>
    <row r="147" spans="4:6" ht="16.5" x14ac:dyDescent="0.15">
      <c r="D147" s="20" t="s">
        <v>386</v>
      </c>
      <c r="E147" s="20" t="s">
        <v>385</v>
      </c>
      <c r="F147" s="20" t="s">
        <v>510</v>
      </c>
    </row>
    <row r="148" spans="4:6" ht="16.5" x14ac:dyDescent="0.15">
      <c r="D148" s="20" t="s">
        <v>389</v>
      </c>
      <c r="E148" s="20" t="s">
        <v>387</v>
      </c>
      <c r="F148" s="20" t="s">
        <v>388</v>
      </c>
    </row>
    <row r="149" spans="4:6" ht="16.5" x14ac:dyDescent="0.15">
      <c r="D149" s="20" t="s">
        <v>392</v>
      </c>
      <c r="E149" s="20" t="s">
        <v>391</v>
      </c>
      <c r="F149" s="20"/>
    </row>
    <row r="150" spans="4:6" ht="16.5" x14ac:dyDescent="0.15">
      <c r="D150" s="20" t="s">
        <v>395</v>
      </c>
      <c r="E150" s="20" t="s">
        <v>394</v>
      </c>
      <c r="F150" s="20"/>
    </row>
    <row r="151" spans="4:6" ht="16.5" x14ac:dyDescent="0.15">
      <c r="D151" s="20" t="s">
        <v>397</v>
      </c>
      <c r="E151" s="20" t="s">
        <v>396</v>
      </c>
      <c r="F151" s="20"/>
    </row>
    <row r="152" spans="4:6" ht="16.5" x14ac:dyDescent="0.15">
      <c r="D152" s="20" t="s">
        <v>399</v>
      </c>
      <c r="E152" s="20" t="s">
        <v>398</v>
      </c>
      <c r="F152" s="20"/>
    </row>
    <row r="153" spans="4:6" ht="16.5" x14ac:dyDescent="0.15">
      <c r="D153" s="20" t="s">
        <v>402</v>
      </c>
      <c r="E153" s="20" t="s">
        <v>400</v>
      </c>
      <c r="F153" s="20" t="s">
        <v>401</v>
      </c>
    </row>
    <row r="154" spans="4:6" ht="16.5" x14ac:dyDescent="0.15">
      <c r="D154" s="20" t="s">
        <v>404</v>
      </c>
      <c r="E154" s="20" t="s">
        <v>403</v>
      </c>
      <c r="F154" s="20" t="s">
        <v>655</v>
      </c>
    </row>
    <row r="155" spans="4:6" ht="16.5" x14ac:dyDescent="0.15">
      <c r="D155" s="20" t="s">
        <v>656</v>
      </c>
      <c r="E155" s="20" t="s">
        <v>391</v>
      </c>
      <c r="F155" s="20"/>
    </row>
    <row r="156" spans="4:6" ht="16.5" x14ac:dyDescent="0.15">
      <c r="D156" s="20" t="s">
        <v>406</v>
      </c>
      <c r="E156" s="20" t="s">
        <v>405</v>
      </c>
      <c r="F156" s="20"/>
    </row>
    <row r="157" spans="4:6" ht="16.5" x14ac:dyDescent="0.15">
      <c r="D157" s="20" t="s">
        <v>409</v>
      </c>
      <c r="E157" s="20" t="s">
        <v>407</v>
      </c>
      <c r="F157" s="20" t="s">
        <v>408</v>
      </c>
    </row>
    <row r="158" spans="4:6" ht="16.5" x14ac:dyDescent="0.15">
      <c r="D158" s="20" t="s">
        <v>411</v>
      </c>
      <c r="E158" s="20" t="s">
        <v>410</v>
      </c>
      <c r="F158" s="20"/>
    </row>
    <row r="159" spans="4:6" ht="16.5" x14ac:dyDescent="0.15">
      <c r="D159" s="20" t="s">
        <v>414</v>
      </c>
      <c r="E159" s="20" t="s">
        <v>412</v>
      </c>
      <c r="F159" s="20" t="s">
        <v>413</v>
      </c>
    </row>
    <row r="160" spans="4:6" ht="16.5" x14ac:dyDescent="0.15">
      <c r="D160" s="20" t="s">
        <v>417</v>
      </c>
      <c r="E160" s="20" t="s">
        <v>415</v>
      </c>
      <c r="F160" s="20" t="s">
        <v>416</v>
      </c>
    </row>
    <row r="161" spans="4:6" ht="16.5" x14ac:dyDescent="0.15">
      <c r="D161" s="20" t="s">
        <v>420</v>
      </c>
      <c r="E161" s="20" t="s">
        <v>418</v>
      </c>
      <c r="F161" s="20" t="s">
        <v>419</v>
      </c>
    </row>
    <row r="162" spans="4:6" ht="16.5" x14ac:dyDescent="0.15">
      <c r="D162" s="20" t="s">
        <v>423</v>
      </c>
      <c r="E162" s="20" t="s">
        <v>421</v>
      </c>
      <c r="F162" s="20" t="s">
        <v>422</v>
      </c>
    </row>
    <row r="163" spans="4:6" ht="16.5" x14ac:dyDescent="0.15">
      <c r="D163" s="20" t="s">
        <v>424</v>
      </c>
      <c r="E163" s="20" t="s">
        <v>278</v>
      </c>
      <c r="F163" s="20" t="s">
        <v>104</v>
      </c>
    </row>
    <row r="164" spans="4:6" ht="16.5" x14ac:dyDescent="0.15">
      <c r="D164" s="20" t="s">
        <v>426</v>
      </c>
      <c r="E164" s="20" t="s">
        <v>425</v>
      </c>
      <c r="F164" s="20"/>
    </row>
    <row r="165" spans="4:6" ht="16.5" x14ac:dyDescent="0.15">
      <c r="D165" s="20" t="s">
        <v>428</v>
      </c>
      <c r="E165" s="20" t="s">
        <v>427</v>
      </c>
      <c r="F165" s="20"/>
    </row>
    <row r="166" spans="4:6" ht="16.5" x14ac:dyDescent="0.15">
      <c r="D166" s="20" t="s">
        <v>430</v>
      </c>
      <c r="E166" s="20" t="s">
        <v>429</v>
      </c>
      <c r="F166" s="20" t="s">
        <v>525</v>
      </c>
    </row>
    <row r="167" spans="4:6" ht="16.5" x14ac:dyDescent="0.15">
      <c r="D167" s="20" t="s">
        <v>435</v>
      </c>
      <c r="E167" s="20" t="s">
        <v>433</v>
      </c>
      <c r="F167" s="20" t="s">
        <v>434</v>
      </c>
    </row>
    <row r="168" spans="4:6" ht="16.5" x14ac:dyDescent="0.15">
      <c r="D168" s="20" t="s">
        <v>438</v>
      </c>
      <c r="E168" s="20" t="s">
        <v>436</v>
      </c>
      <c r="F168" s="20" t="s">
        <v>437</v>
      </c>
    </row>
    <row r="169" spans="4:6" ht="16.5" x14ac:dyDescent="0.15">
      <c r="D169" s="20" t="s">
        <v>441</v>
      </c>
      <c r="E169" s="20" t="s">
        <v>439</v>
      </c>
      <c r="F169" s="20" t="s">
        <v>440</v>
      </c>
    </row>
    <row r="170" spans="4:6" ht="16.5" x14ac:dyDescent="0.15">
      <c r="D170" s="20" t="s">
        <v>443</v>
      </c>
      <c r="E170" s="20" t="s">
        <v>442</v>
      </c>
      <c r="F170" s="20"/>
    </row>
    <row r="171" spans="4:6" ht="16.5" x14ac:dyDescent="0.15">
      <c r="D171" s="20" t="s">
        <v>445</v>
      </c>
      <c r="E171" s="20" t="s">
        <v>444</v>
      </c>
      <c r="F171" s="20" t="s">
        <v>657</v>
      </c>
    </row>
    <row r="172" spans="4:6" ht="16.5" x14ac:dyDescent="0.15">
      <c r="D172" s="20" t="s">
        <v>448</v>
      </c>
      <c r="E172" s="20" t="s">
        <v>446</v>
      </c>
      <c r="F172" s="20" t="s">
        <v>447</v>
      </c>
    </row>
    <row r="173" spans="4:6" ht="16.5" x14ac:dyDescent="0.15">
      <c r="D173" s="20" t="s">
        <v>450</v>
      </c>
      <c r="E173" s="20" t="s">
        <v>449</v>
      </c>
      <c r="F173" s="20" t="s">
        <v>658</v>
      </c>
    </row>
    <row r="174" spans="4:6" ht="16.5" x14ac:dyDescent="0.15">
      <c r="D174" s="20" t="s">
        <v>452</v>
      </c>
      <c r="E174" s="20" t="s">
        <v>451</v>
      </c>
      <c r="F174" s="20" t="s">
        <v>659</v>
      </c>
    </row>
    <row r="175" spans="4:6" ht="16.5" x14ac:dyDescent="0.15">
      <c r="D175" s="20" t="s">
        <v>455</v>
      </c>
      <c r="E175" s="20" t="s">
        <v>453</v>
      </c>
      <c r="F175" s="20" t="s">
        <v>454</v>
      </c>
    </row>
    <row r="176" spans="4:6" ht="16.5" x14ac:dyDescent="0.15">
      <c r="D176" s="20" t="s">
        <v>458</v>
      </c>
      <c r="E176" s="20" t="s">
        <v>456</v>
      </c>
      <c r="F176" s="20" t="s">
        <v>457</v>
      </c>
    </row>
    <row r="177" spans="4:6" ht="16.5" x14ac:dyDescent="0.15">
      <c r="D177" s="20" t="s">
        <v>460</v>
      </c>
      <c r="E177" s="20" t="s">
        <v>459</v>
      </c>
      <c r="F177" s="20" t="s">
        <v>180</v>
      </c>
    </row>
    <row r="178" spans="4:6" ht="16.5" x14ac:dyDescent="0.15">
      <c r="D178" s="20" t="s">
        <v>462</v>
      </c>
      <c r="E178" s="20" t="s">
        <v>461</v>
      </c>
      <c r="F178" s="20"/>
    </row>
    <row r="179" spans="4:6" ht="16.5" x14ac:dyDescent="0.15">
      <c r="D179" s="20" t="s">
        <v>464</v>
      </c>
      <c r="E179" s="20" t="s">
        <v>463</v>
      </c>
      <c r="F179" s="20" t="s">
        <v>468</v>
      </c>
    </row>
    <row r="180" spans="4:6" ht="16.5" x14ac:dyDescent="0.15">
      <c r="D180" s="20" t="s">
        <v>466</v>
      </c>
      <c r="E180" s="20" t="s">
        <v>465</v>
      </c>
      <c r="F180" s="20"/>
    </row>
    <row r="181" spans="4:6" ht="16.5" x14ac:dyDescent="0.15">
      <c r="D181" s="20" t="s">
        <v>467</v>
      </c>
      <c r="E181" s="20" t="s">
        <v>390</v>
      </c>
      <c r="F181" s="20"/>
    </row>
    <row r="182" spans="4:6" ht="16.5" x14ac:dyDescent="0.15">
      <c r="D182" s="20" t="s">
        <v>471</v>
      </c>
      <c r="E182" s="20" t="s">
        <v>469</v>
      </c>
      <c r="F182" s="20" t="s">
        <v>470</v>
      </c>
    </row>
    <row r="183" spans="4:6" ht="16.5" x14ac:dyDescent="0.15">
      <c r="D183" s="20" t="s">
        <v>474</v>
      </c>
      <c r="E183" s="20" t="s">
        <v>472</v>
      </c>
      <c r="F183" s="20" t="s">
        <v>473</v>
      </c>
    </row>
    <row r="184" spans="4:6" ht="16.5" x14ac:dyDescent="0.15">
      <c r="D184" s="20" t="s">
        <v>476</v>
      </c>
      <c r="E184" s="20" t="s">
        <v>475</v>
      </c>
      <c r="F184" s="20" t="s">
        <v>660</v>
      </c>
    </row>
    <row r="185" spans="4:6" ht="16.5" x14ac:dyDescent="0.15">
      <c r="D185" s="20" t="s">
        <v>481</v>
      </c>
      <c r="E185" s="20" t="s">
        <v>479</v>
      </c>
      <c r="F185" s="20" t="s">
        <v>480</v>
      </c>
    </row>
    <row r="186" spans="4:6" ht="16.5" x14ac:dyDescent="0.15">
      <c r="D186" s="20" t="s">
        <v>484</v>
      </c>
      <c r="E186" s="20" t="s">
        <v>482</v>
      </c>
      <c r="F186" s="20" t="s">
        <v>483</v>
      </c>
    </row>
    <row r="187" spans="4:6" ht="16.5" x14ac:dyDescent="0.15">
      <c r="D187" s="20" t="s">
        <v>489</v>
      </c>
      <c r="E187" s="20" t="s">
        <v>487</v>
      </c>
      <c r="F187" s="20" t="s">
        <v>488</v>
      </c>
    </row>
    <row r="188" spans="4:6" ht="16.5" x14ac:dyDescent="0.15">
      <c r="D188" s="20" t="s">
        <v>491</v>
      </c>
      <c r="E188" s="20" t="s">
        <v>490</v>
      </c>
      <c r="F188" s="20"/>
    </row>
    <row r="189" spans="4:6" ht="16.5" x14ac:dyDescent="0.15">
      <c r="D189" s="20" t="s">
        <v>493</v>
      </c>
      <c r="E189" s="20" t="s">
        <v>492</v>
      </c>
      <c r="F189" s="20" t="s">
        <v>511</v>
      </c>
    </row>
    <row r="190" spans="4:6" ht="16.5" x14ac:dyDescent="0.15">
      <c r="D190" s="20" t="s">
        <v>495</v>
      </c>
      <c r="E190" s="20" t="s">
        <v>494</v>
      </c>
      <c r="F190" s="20"/>
    </row>
    <row r="191" spans="4:6" ht="16.5" x14ac:dyDescent="0.15">
      <c r="D191" s="20" t="s">
        <v>497</v>
      </c>
      <c r="E191" s="20" t="s">
        <v>496</v>
      </c>
      <c r="F191" s="20"/>
    </row>
    <row r="192" spans="4:6" ht="16.5" x14ac:dyDescent="0.15">
      <c r="D192" s="20" t="s">
        <v>500</v>
      </c>
      <c r="E192" s="20" t="s">
        <v>498</v>
      </c>
      <c r="F192" s="20" t="s">
        <v>499</v>
      </c>
    </row>
    <row r="193" spans="4:6" ht="16.5" x14ac:dyDescent="0.15">
      <c r="D193" s="20" t="s">
        <v>502</v>
      </c>
      <c r="E193" s="20" t="s">
        <v>501</v>
      </c>
      <c r="F193" s="20" t="s">
        <v>661</v>
      </c>
    </row>
    <row r="194" spans="4:6" ht="16.5" x14ac:dyDescent="0.15">
      <c r="D194" s="20" t="s">
        <v>505</v>
      </c>
      <c r="E194" s="20" t="s">
        <v>504</v>
      </c>
      <c r="F194" s="20"/>
    </row>
    <row r="195" spans="4:6" ht="16.5" x14ac:dyDescent="0.15">
      <c r="D195" s="20" t="s">
        <v>662</v>
      </c>
      <c r="E195" s="20" t="s">
        <v>51</v>
      </c>
      <c r="F195" s="20" t="s">
        <v>52</v>
      </c>
    </row>
    <row r="196" spans="4:6" ht="16.5" x14ac:dyDescent="0.15">
      <c r="D196" s="20" t="s">
        <v>663</v>
      </c>
      <c r="E196" s="20" t="s">
        <v>506</v>
      </c>
      <c r="F196" s="20" t="s">
        <v>535</v>
      </c>
    </row>
    <row r="197" spans="4:6" ht="16.5" x14ac:dyDescent="0.15">
      <c r="D197" s="20" t="s">
        <v>507</v>
      </c>
      <c r="E197" s="20" t="s">
        <v>300</v>
      </c>
      <c r="F197" s="20" t="s">
        <v>158</v>
      </c>
    </row>
    <row r="198" spans="4:6" ht="16.5" x14ac:dyDescent="0.15">
      <c r="D198" s="20" t="s">
        <v>664</v>
      </c>
      <c r="E198" s="20" t="s">
        <v>508</v>
      </c>
      <c r="F198" s="20" t="s">
        <v>509</v>
      </c>
    </row>
    <row r="199" spans="4:6" ht="16.5" x14ac:dyDescent="0.15">
      <c r="D199" s="20" t="s">
        <v>665</v>
      </c>
      <c r="E199" s="20" t="s">
        <v>306</v>
      </c>
      <c r="F199" s="20" t="s">
        <v>636</v>
      </c>
    </row>
    <row r="200" spans="4:6" ht="16.5" x14ac:dyDescent="0.15">
      <c r="D200" s="20" t="s">
        <v>512</v>
      </c>
      <c r="E200" s="20" t="s">
        <v>492</v>
      </c>
      <c r="F200" s="20" t="s">
        <v>511</v>
      </c>
    </row>
    <row r="201" spans="4:6" ht="16.5" x14ac:dyDescent="0.15">
      <c r="D201" s="20" t="s">
        <v>514</v>
      </c>
      <c r="E201" s="20" t="s">
        <v>513</v>
      </c>
      <c r="F201" s="20" t="s">
        <v>666</v>
      </c>
    </row>
    <row r="202" spans="4:6" ht="16.5" x14ac:dyDescent="0.15">
      <c r="D202" s="20" t="s">
        <v>516</v>
      </c>
      <c r="E202" s="20" t="s">
        <v>515</v>
      </c>
      <c r="F202" s="20" t="s">
        <v>667</v>
      </c>
    </row>
    <row r="203" spans="4:6" ht="16.5" x14ac:dyDescent="0.15">
      <c r="D203" s="20" t="s">
        <v>668</v>
      </c>
      <c r="E203" s="20" t="s">
        <v>517</v>
      </c>
      <c r="F203" s="20" t="s">
        <v>518</v>
      </c>
    </row>
    <row r="204" spans="4:6" ht="16.5" x14ac:dyDescent="0.15">
      <c r="D204" s="20" t="s">
        <v>669</v>
      </c>
      <c r="E204" s="20" t="s">
        <v>442</v>
      </c>
      <c r="F204" s="20" t="s">
        <v>519</v>
      </c>
    </row>
    <row r="205" spans="4:6" ht="16.5" x14ac:dyDescent="0.15">
      <c r="D205" s="20" t="s">
        <v>670</v>
      </c>
      <c r="E205" s="20" t="s">
        <v>260</v>
      </c>
      <c r="F205" s="20" t="s">
        <v>148</v>
      </c>
    </row>
    <row r="206" spans="4:6" ht="16.5" x14ac:dyDescent="0.15">
      <c r="D206" s="20" t="s">
        <v>521</v>
      </c>
      <c r="E206" s="20" t="s">
        <v>520</v>
      </c>
      <c r="F206" s="20" t="s">
        <v>671</v>
      </c>
    </row>
    <row r="207" spans="4:6" ht="16.5" x14ac:dyDescent="0.15">
      <c r="D207" s="20" t="s">
        <v>524</v>
      </c>
      <c r="E207" s="20" t="s">
        <v>522</v>
      </c>
      <c r="F207" s="20" t="s">
        <v>523</v>
      </c>
    </row>
    <row r="208" spans="4:6" ht="16.5" x14ac:dyDescent="0.15">
      <c r="D208" s="20" t="s">
        <v>672</v>
      </c>
      <c r="E208" s="20" t="s">
        <v>527</v>
      </c>
      <c r="F208" s="20" t="s">
        <v>528</v>
      </c>
    </row>
    <row r="209" spans="4:6" ht="16.5" x14ac:dyDescent="0.15">
      <c r="D209" s="20" t="s">
        <v>531</v>
      </c>
      <c r="E209" s="20" t="s">
        <v>529</v>
      </c>
      <c r="F209" s="20" t="s">
        <v>530</v>
      </c>
    </row>
    <row r="210" spans="4:6" ht="16.5" x14ac:dyDescent="0.15">
      <c r="D210" s="20" t="s">
        <v>673</v>
      </c>
      <c r="E210" s="20" t="s">
        <v>532</v>
      </c>
      <c r="F210" s="20" t="s">
        <v>533</v>
      </c>
    </row>
    <row r="211" spans="4:6" ht="16.5" x14ac:dyDescent="0.15">
      <c r="D211" s="20" t="s">
        <v>675</v>
      </c>
      <c r="E211" s="20" t="s">
        <v>534</v>
      </c>
      <c r="F211" s="20" t="s">
        <v>674</v>
      </c>
    </row>
    <row r="212" spans="4:6" ht="16.5" x14ac:dyDescent="0.15">
      <c r="D212" s="20" t="s">
        <v>676</v>
      </c>
      <c r="E212" s="20" t="s">
        <v>536</v>
      </c>
      <c r="F212" s="20" t="s">
        <v>537</v>
      </c>
    </row>
    <row r="213" spans="4:6" ht="16.5" x14ac:dyDescent="0.15">
      <c r="D213" s="20" t="s">
        <v>677</v>
      </c>
      <c r="E213" s="20" t="s">
        <v>536</v>
      </c>
      <c r="F213" s="20" t="s">
        <v>537</v>
      </c>
    </row>
    <row r="214" spans="4:6" ht="16.5" x14ac:dyDescent="0.15">
      <c r="D214" s="20" t="s">
        <v>678</v>
      </c>
      <c r="E214" s="20" t="s">
        <v>538</v>
      </c>
      <c r="F214" s="20" t="s">
        <v>539</v>
      </c>
    </row>
    <row r="215" spans="4:6" ht="16.5" x14ac:dyDescent="0.15">
      <c r="D215" s="20" t="s">
        <v>542</v>
      </c>
      <c r="E215" s="20" t="s">
        <v>540</v>
      </c>
      <c r="F215" s="20" t="s">
        <v>541</v>
      </c>
    </row>
    <row r="216" spans="4:6" ht="16.5" x14ac:dyDescent="0.15">
      <c r="D216" s="20" t="s">
        <v>544</v>
      </c>
      <c r="E216" s="20" t="s">
        <v>543</v>
      </c>
      <c r="F216" s="20" t="s">
        <v>679</v>
      </c>
    </row>
    <row r="217" spans="4:6" ht="16.5" x14ac:dyDescent="0.15">
      <c r="D217" s="20" t="s">
        <v>680</v>
      </c>
      <c r="E217" s="20" t="s">
        <v>267</v>
      </c>
      <c r="F217" s="20" t="s">
        <v>85</v>
      </c>
    </row>
    <row r="218" spans="4:6" ht="16.5" x14ac:dyDescent="0.15">
      <c r="D218" s="20" t="s">
        <v>561</v>
      </c>
      <c r="E218" s="20" t="s">
        <v>545</v>
      </c>
      <c r="F218" s="20" t="s">
        <v>681</v>
      </c>
    </row>
    <row r="219" spans="4:6" ht="16.5" x14ac:dyDescent="0.15">
      <c r="D219" s="20" t="s">
        <v>682</v>
      </c>
      <c r="E219" s="20" t="s">
        <v>425</v>
      </c>
      <c r="F219" s="20" t="s">
        <v>546</v>
      </c>
    </row>
    <row r="220" spans="4:6" ht="16.5" x14ac:dyDescent="0.15">
      <c r="D220" s="20" t="s">
        <v>683</v>
      </c>
      <c r="E220" s="20" t="s">
        <v>263</v>
      </c>
      <c r="F220" s="20" t="s">
        <v>161</v>
      </c>
    </row>
    <row r="221" spans="4:6" ht="16.5" x14ac:dyDescent="0.15">
      <c r="D221" s="20" t="s">
        <v>684</v>
      </c>
      <c r="E221" s="20" t="s">
        <v>549</v>
      </c>
      <c r="F221" s="20" t="s">
        <v>550</v>
      </c>
    </row>
    <row r="222" spans="4:6" ht="16.5" x14ac:dyDescent="0.15">
      <c r="D222" s="20" t="s">
        <v>685</v>
      </c>
      <c r="E222" s="20" t="s">
        <v>551</v>
      </c>
      <c r="F222" s="20" t="s">
        <v>552</v>
      </c>
    </row>
    <row r="223" spans="4:6" ht="16.5" x14ac:dyDescent="0.15">
      <c r="D223" s="20" t="s">
        <v>686</v>
      </c>
      <c r="E223" s="20" t="s">
        <v>281</v>
      </c>
      <c r="F223" s="20" t="s">
        <v>553</v>
      </c>
    </row>
    <row r="224" spans="4:6" ht="16.5" x14ac:dyDescent="0.15">
      <c r="D224" s="20" t="s">
        <v>687</v>
      </c>
      <c r="E224" s="20" t="s">
        <v>554</v>
      </c>
      <c r="F224" s="20"/>
    </row>
    <row r="225" spans="4:6" ht="16.5" x14ac:dyDescent="0.15">
      <c r="D225" s="20" t="s">
        <v>689</v>
      </c>
      <c r="E225" s="20" t="s">
        <v>557</v>
      </c>
      <c r="F225" s="20" t="s">
        <v>688</v>
      </c>
    </row>
    <row r="226" spans="4:6" ht="16.5" x14ac:dyDescent="0.15">
      <c r="D226" s="20" t="s">
        <v>559</v>
      </c>
      <c r="E226" s="20" t="s">
        <v>558</v>
      </c>
      <c r="F226" s="20"/>
    </row>
    <row r="227" spans="4:6" ht="16.5" x14ac:dyDescent="0.15">
      <c r="D227" s="20" t="s">
        <v>690</v>
      </c>
      <c r="E227" s="20" t="s">
        <v>560</v>
      </c>
      <c r="F227" s="20"/>
    </row>
    <row r="228" spans="4:6" ht="16.5" x14ac:dyDescent="0.15">
      <c r="D228" s="20" t="s">
        <v>562</v>
      </c>
      <c r="E228" s="20" t="s">
        <v>290</v>
      </c>
      <c r="F228" s="20"/>
    </row>
    <row r="229" spans="4:6" ht="16.5" x14ac:dyDescent="0.15">
      <c r="D229" s="20" t="s">
        <v>692</v>
      </c>
      <c r="E229" s="20" t="s">
        <v>691</v>
      </c>
      <c r="F229" s="20"/>
    </row>
    <row r="230" spans="4:6" ht="16.5" x14ac:dyDescent="0.15">
      <c r="D230" s="20" t="s">
        <v>693</v>
      </c>
      <c r="E230" s="20" t="s">
        <v>403</v>
      </c>
      <c r="F230" s="2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実施状況の一覧</vt:lpstr>
      <vt:lpstr>口座登録票</vt:lpstr>
      <vt:lpstr>振込入力用</vt:lpstr>
      <vt:lpstr>銀行名</vt:lpstr>
      <vt:lpstr>口座登録票!Print_Area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管理課１</cp:lastModifiedBy>
  <cp:lastPrinted>2020-04-10T13:10:07Z</cp:lastPrinted>
  <dcterms:created xsi:type="dcterms:W3CDTF">2018-01-05T08:28:31Z</dcterms:created>
  <dcterms:modified xsi:type="dcterms:W3CDTF">2021-09-09T02:22:12Z</dcterms:modified>
</cp:coreProperties>
</file>